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目次" sheetId="1" r:id="rId1"/>
    <sheet name="8-1" sheetId="2" r:id="rId2"/>
    <sheet name="8-2" sheetId="3" r:id="rId3"/>
    <sheet name="8-3" sheetId="4" r:id="rId4"/>
    <sheet name="8-4" sheetId="5" r:id="rId5"/>
    <sheet name="8-5" sheetId="6" r:id="rId6"/>
    <sheet name="8-6" sheetId="7" r:id="rId7"/>
    <sheet name="8-7" sheetId="8" r:id="rId8"/>
    <sheet name="8-8" sheetId="10" r:id="rId9"/>
    <sheet name="8-9" sheetId="12" r:id="rId10"/>
    <sheet name="8-10" sheetId="13" r:id="rId11"/>
    <sheet name="8-11" sheetId="14" r:id="rId12"/>
  </sheets>
  <definedNames>
    <definedName name="_xlnm.Print_Area" localSheetId="7">'8-7'!$A$1:$T$24</definedName>
    <definedName name="_xlnm.Print_Area" localSheetId="9">'8-9'!$A$1:$F$18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6" l="1"/>
  <c r="E10" i="5"/>
  <c r="I10" i="5"/>
  <c r="J10" i="5"/>
  <c r="M10" i="5"/>
  <c r="N10" i="5"/>
  <c r="E12" i="4"/>
  <c r="I12" i="4"/>
  <c r="E13" i="4"/>
  <c r="I13" i="4"/>
  <c r="E14" i="4"/>
  <c r="I14" i="4"/>
  <c r="E15" i="4"/>
  <c r="I15" i="4"/>
  <c r="E16" i="4"/>
  <c r="I16" i="4"/>
  <c r="E17" i="4"/>
  <c r="I17" i="4"/>
  <c r="E18" i="4"/>
  <c r="I18" i="4"/>
  <c r="E19" i="4"/>
  <c r="I19" i="4"/>
  <c r="E20" i="4"/>
  <c r="I20" i="4"/>
  <c r="E21" i="4"/>
  <c r="I21" i="4"/>
  <c r="E22" i="4"/>
  <c r="I22" i="4"/>
  <c r="E23" i="4"/>
  <c r="I23" i="4"/>
</calcChain>
</file>

<file path=xl/sharedStrings.xml><?xml version="1.0" encoding="utf-8"?>
<sst xmlns="http://schemas.openxmlformats.org/spreadsheetml/2006/main" count="335" uniqueCount="231">
  <si>
    <t>8-1</t>
  </si>
  <si>
    <t>自動車台数</t>
    <rPh sb="0" eb="3">
      <t>ジドウシャ</t>
    </rPh>
    <rPh sb="3" eb="5">
      <t>ダイスウ</t>
    </rPh>
    <phoneticPr fontId="2"/>
  </si>
  <si>
    <t>8-2</t>
  </si>
  <si>
    <t>軽自動車台数</t>
    <rPh sb="0" eb="4">
      <t>ケイジドウシャ</t>
    </rPh>
    <rPh sb="4" eb="6">
      <t>ダイスウ</t>
    </rPh>
    <phoneticPr fontId="2"/>
  </si>
  <si>
    <t>8-3</t>
  </si>
  <si>
    <t>市営駐車場利用状況</t>
    <rPh sb="0" eb="2">
      <t>シエイ</t>
    </rPh>
    <rPh sb="2" eb="5">
      <t>チュウシャジョウ</t>
    </rPh>
    <rPh sb="5" eb="7">
      <t>リヨウ</t>
    </rPh>
    <rPh sb="7" eb="9">
      <t>ジョウキョウ</t>
    </rPh>
    <phoneticPr fontId="2"/>
  </si>
  <si>
    <t>8-4</t>
  </si>
  <si>
    <t>市営自転車駐車場利用状況</t>
    <rPh sb="0" eb="2">
      <t>シエイ</t>
    </rPh>
    <rPh sb="2" eb="5">
      <t>ジテンシャ</t>
    </rPh>
    <rPh sb="5" eb="8">
      <t>チュウシャジョウ</t>
    </rPh>
    <rPh sb="8" eb="10">
      <t>リヨウ</t>
    </rPh>
    <rPh sb="10" eb="12">
      <t>ジョウキョウ</t>
    </rPh>
    <phoneticPr fontId="2"/>
  </si>
  <si>
    <t>8-5</t>
  </si>
  <si>
    <t>ハイヤー利用状況</t>
    <rPh sb="4" eb="6">
      <t>リヨウ</t>
    </rPh>
    <rPh sb="6" eb="8">
      <t>ジョウキョウ</t>
    </rPh>
    <phoneticPr fontId="2"/>
  </si>
  <si>
    <t>8-6</t>
  </si>
  <si>
    <t>バス輸送状況</t>
    <rPh sb="2" eb="4">
      <t>ユソウ</t>
    </rPh>
    <rPh sb="4" eb="6">
      <t>ジョウキョウ</t>
    </rPh>
    <phoneticPr fontId="2"/>
  </si>
  <si>
    <t>8-7</t>
  </si>
  <si>
    <t>北陸・関越自動車道月別利用状況</t>
    <rPh sb="0" eb="2">
      <t>ホクリク</t>
    </rPh>
    <rPh sb="3" eb="5">
      <t>カンエツ</t>
    </rPh>
    <rPh sb="5" eb="8">
      <t>ジドウシャ</t>
    </rPh>
    <rPh sb="8" eb="9">
      <t>ミチ</t>
    </rPh>
    <rPh sb="9" eb="11">
      <t>ツキベツ</t>
    </rPh>
    <rPh sb="11" eb="13">
      <t>リヨウ</t>
    </rPh>
    <rPh sb="13" eb="15">
      <t>ジョウキョウ</t>
    </rPh>
    <phoneticPr fontId="2"/>
  </si>
  <si>
    <t>8-8</t>
  </si>
  <si>
    <t>ＪＲ貨物発着状況</t>
    <rPh sb="2" eb="4">
      <t>カモツ</t>
    </rPh>
    <rPh sb="4" eb="6">
      <t>ハッチャク</t>
    </rPh>
    <rPh sb="6" eb="8">
      <t>ジョウキョウ</t>
    </rPh>
    <phoneticPr fontId="2"/>
  </si>
  <si>
    <t>8-9</t>
  </si>
  <si>
    <t>ＪＲ乗車人員数</t>
    <rPh sb="2" eb="4">
      <t>ジョウシャ</t>
    </rPh>
    <rPh sb="4" eb="6">
      <t>ジンイン</t>
    </rPh>
    <rPh sb="6" eb="7">
      <t>スウ</t>
    </rPh>
    <phoneticPr fontId="2"/>
  </si>
  <si>
    <t>8-10</t>
  </si>
  <si>
    <t>電話機施設状況</t>
    <rPh sb="0" eb="3">
      <t>デンワキ</t>
    </rPh>
    <rPh sb="3" eb="5">
      <t>シセツ</t>
    </rPh>
    <rPh sb="5" eb="7">
      <t>ジョウキョウ</t>
    </rPh>
    <phoneticPr fontId="2"/>
  </si>
  <si>
    <t>8-11</t>
  </si>
  <si>
    <t>郵便施設数</t>
    <rPh sb="0" eb="2">
      <t>ユウビン</t>
    </rPh>
    <rPh sb="2" eb="4">
      <t>シセツ</t>
    </rPh>
    <rPh sb="4" eb="5">
      <t>スウ</t>
    </rPh>
    <phoneticPr fontId="2"/>
  </si>
  <si>
    <t>運　輸</t>
    <rPh sb="0" eb="1">
      <t>ウン</t>
    </rPh>
    <rPh sb="2" eb="3">
      <t>ユ</t>
    </rPh>
    <phoneticPr fontId="3"/>
  </si>
  <si>
    <t>８章</t>
    <rPh sb="1" eb="2">
      <t>ショウ</t>
    </rPh>
    <phoneticPr fontId="3"/>
  </si>
  <si>
    <t>資料　北陸信越運輸局新潟運輸支局長岡自動車検査登録事務所</t>
    <rPh sb="0" eb="2">
      <t>シリョウ</t>
    </rPh>
    <rPh sb="3" eb="5">
      <t>ホクリク</t>
    </rPh>
    <rPh sb="5" eb="7">
      <t>シンエツ</t>
    </rPh>
    <rPh sb="7" eb="9">
      <t>ウンユ</t>
    </rPh>
    <rPh sb="9" eb="10">
      <t>キョク</t>
    </rPh>
    <rPh sb="10" eb="12">
      <t>ニイガタ</t>
    </rPh>
    <rPh sb="12" eb="14">
      <t>ウンユ</t>
    </rPh>
    <rPh sb="14" eb="16">
      <t>シキョク</t>
    </rPh>
    <rPh sb="16" eb="18">
      <t>ナガオカ</t>
    </rPh>
    <rPh sb="18" eb="20">
      <t>ジドウ</t>
    </rPh>
    <rPh sb="20" eb="21">
      <t>グルマ</t>
    </rPh>
    <rPh sb="21" eb="23">
      <t>ケンサ</t>
    </rPh>
    <rPh sb="23" eb="25">
      <t>トウロク</t>
    </rPh>
    <rPh sb="25" eb="28">
      <t>ジムショ</t>
    </rPh>
    <phoneticPr fontId="8"/>
  </si>
  <si>
    <t>６</t>
    <phoneticPr fontId="8"/>
  </si>
  <si>
    <t>５</t>
    <phoneticPr fontId="8"/>
  </si>
  <si>
    <t>４</t>
  </si>
  <si>
    <t>３</t>
    <phoneticPr fontId="8"/>
  </si>
  <si>
    <t>年</t>
    <rPh sb="0" eb="1">
      <t>ネン</t>
    </rPh>
    <phoneticPr fontId="8"/>
  </si>
  <si>
    <t>２</t>
  </si>
  <si>
    <t>令和</t>
    <rPh sb="0" eb="2">
      <t>レイワ</t>
    </rPh>
    <phoneticPr fontId="8"/>
  </si>
  <si>
    <t>大型特殊車</t>
  </si>
  <si>
    <t>特種用途車</t>
  </si>
  <si>
    <t>小 型 車</t>
    <phoneticPr fontId="8"/>
  </si>
  <si>
    <t>普 通 車</t>
    <phoneticPr fontId="8"/>
  </si>
  <si>
    <t>被けん引車</t>
  </si>
  <si>
    <t>特種（殊）用途用</t>
  </si>
  <si>
    <t>乗        用</t>
    <phoneticPr fontId="8"/>
  </si>
  <si>
    <t>乗    合    車</t>
    <phoneticPr fontId="8"/>
  </si>
  <si>
    <t>貨        物        用</t>
    <phoneticPr fontId="8"/>
  </si>
  <si>
    <t>総数</t>
    <phoneticPr fontId="8"/>
  </si>
  <si>
    <t>年　　次</t>
    <phoneticPr fontId="8"/>
  </si>
  <si>
    <t>各年３．31現在</t>
    <rPh sb="0" eb="2">
      <t>カクネン</t>
    </rPh>
    <rPh sb="6" eb="8">
      <t>ゲンザイ</t>
    </rPh>
    <phoneticPr fontId="8"/>
  </si>
  <si>
    <t>単位　台</t>
    <rPh sb="0" eb="2">
      <t>タンイ</t>
    </rPh>
    <rPh sb="3" eb="4">
      <t>ダイ</t>
    </rPh>
    <phoneticPr fontId="8"/>
  </si>
  <si>
    <t>８－１　自動車台数</t>
    <phoneticPr fontId="8"/>
  </si>
  <si>
    <t>資料　市民税課</t>
    <rPh sb="0" eb="2">
      <t>シリョウ</t>
    </rPh>
    <rPh sb="3" eb="6">
      <t>シミンゼイ</t>
    </rPh>
    <rPh sb="6" eb="7">
      <t>カ</t>
    </rPh>
    <phoneticPr fontId="8"/>
  </si>
  <si>
    <t>２　原付自転車の「特定小型」は令和５年７月１日施行の法改正により創設された車種です。</t>
    <rPh sb="2" eb="4">
      <t>ゲンツキ</t>
    </rPh>
    <rPh sb="4" eb="7">
      <t>ジテンシャ</t>
    </rPh>
    <rPh sb="9" eb="11">
      <t>トクテイ</t>
    </rPh>
    <rPh sb="11" eb="13">
      <t>コガタ</t>
    </rPh>
    <rPh sb="15" eb="17">
      <t>レイワ</t>
    </rPh>
    <rPh sb="18" eb="19">
      <t>ネン</t>
    </rPh>
    <rPh sb="20" eb="21">
      <t>ガツ</t>
    </rPh>
    <rPh sb="22" eb="23">
      <t>ニチ</t>
    </rPh>
    <rPh sb="23" eb="25">
      <t>シコウ</t>
    </rPh>
    <rPh sb="26" eb="29">
      <t>ホウカイセイ</t>
    </rPh>
    <rPh sb="32" eb="34">
      <t>ソウセツ</t>
    </rPh>
    <rPh sb="37" eb="39">
      <t>シャシュ</t>
    </rPh>
    <phoneticPr fontId="8"/>
  </si>
  <si>
    <t>１　（　）内は、三輪以上（車室を有するか又は輪距が0.5ｍを超えるもの）のもので内書きです。</t>
    <rPh sb="5" eb="6">
      <t>ナイ</t>
    </rPh>
    <rPh sb="8" eb="10">
      <t>サンリン</t>
    </rPh>
    <rPh sb="10" eb="12">
      <t>イジョウ</t>
    </rPh>
    <rPh sb="13" eb="14">
      <t>シャ</t>
    </rPh>
    <rPh sb="14" eb="15">
      <t>シツ</t>
    </rPh>
    <rPh sb="16" eb="17">
      <t>ユウ</t>
    </rPh>
    <rPh sb="20" eb="21">
      <t>マタ</t>
    </rPh>
    <rPh sb="22" eb="23">
      <t>リン</t>
    </rPh>
    <rPh sb="23" eb="24">
      <t>キョ</t>
    </rPh>
    <rPh sb="30" eb="31">
      <t>コ</t>
    </rPh>
    <rPh sb="40" eb="41">
      <t>ウチ</t>
    </rPh>
    <rPh sb="41" eb="42">
      <t>カ</t>
    </rPh>
    <phoneticPr fontId="8"/>
  </si>
  <si>
    <t xml:space="preserve"> ６</t>
    <phoneticPr fontId="8"/>
  </si>
  <si>
    <t>　５</t>
    <phoneticPr fontId="8"/>
  </si>
  <si>
    <t>　４</t>
    <phoneticPr fontId="8"/>
  </si>
  <si>
    <t>　３</t>
    <phoneticPr fontId="8"/>
  </si>
  <si>
    <t>令和２年</t>
    <rPh sb="0" eb="2">
      <t>レイワ</t>
    </rPh>
    <rPh sb="3" eb="4">
      <t>ネン</t>
    </rPh>
    <phoneticPr fontId="8"/>
  </si>
  <si>
    <t>そ　の　他</t>
    <phoneticPr fontId="8"/>
  </si>
  <si>
    <t>農耕作業用</t>
    <phoneticPr fontId="8"/>
  </si>
  <si>
    <t>貨物自家用</t>
    <phoneticPr fontId="8"/>
  </si>
  <si>
    <t>貨物営業用</t>
    <phoneticPr fontId="8"/>
  </si>
  <si>
    <t>乗用自家用</t>
    <phoneticPr fontId="8"/>
  </si>
  <si>
    <t>乗用営業用</t>
    <rPh sb="0" eb="1">
      <t>ジョウ</t>
    </rPh>
    <rPh sb="1" eb="2">
      <t>ヨウ</t>
    </rPh>
    <rPh sb="2" eb="5">
      <t>エイギョウヨウ</t>
    </rPh>
    <phoneticPr fontId="8"/>
  </si>
  <si>
    <t>総排気量
0.09ℓ 超</t>
    <phoneticPr fontId="8"/>
  </si>
  <si>
    <t>総排気量
0.05ℓ  超
0.09ℓ以下</t>
    <phoneticPr fontId="8"/>
  </si>
  <si>
    <t>特定小型</t>
    <rPh sb="0" eb="4">
      <t>トクテイコガタ</t>
    </rPh>
    <phoneticPr fontId="8"/>
  </si>
  <si>
    <t>総排気量
0.05ℓ以下</t>
    <phoneticPr fontId="8"/>
  </si>
  <si>
    <t>二　輪　の
小型自動車</t>
    <phoneticPr fontId="8"/>
  </si>
  <si>
    <t>小型特殊自動車</t>
  </si>
  <si>
    <t>雪 上 車</t>
    <phoneticPr fontId="8"/>
  </si>
  <si>
    <t>軽自動車四輪車</t>
    <rPh sb="1" eb="2">
      <t>ジ</t>
    </rPh>
    <phoneticPr fontId="8"/>
  </si>
  <si>
    <t>軽自動車
三 輪 車</t>
    <phoneticPr fontId="8"/>
  </si>
  <si>
    <t>軽自動車
二 輪 車</t>
    <phoneticPr fontId="8"/>
  </si>
  <si>
    <t>原 付 自 転 車</t>
    <phoneticPr fontId="8"/>
  </si>
  <si>
    <t>総　　数</t>
    <phoneticPr fontId="8"/>
  </si>
  <si>
    <t>各年４．１現在</t>
    <rPh sb="0" eb="1">
      <t>カク</t>
    </rPh>
    <rPh sb="1" eb="2">
      <t>ネン</t>
    </rPh>
    <rPh sb="5" eb="7">
      <t>ゲンザイ</t>
    </rPh>
    <phoneticPr fontId="8"/>
  </si>
  <si>
    <t>単位　台</t>
    <phoneticPr fontId="8"/>
  </si>
  <si>
    <t>８－２　軽自動車台数</t>
    <phoneticPr fontId="8"/>
  </si>
  <si>
    <t>資料　道路管理課</t>
    <rPh sb="0" eb="2">
      <t>シリョウ</t>
    </rPh>
    <rPh sb="3" eb="5">
      <t>ドウロ</t>
    </rPh>
    <rPh sb="5" eb="8">
      <t>カンリカ</t>
    </rPh>
    <phoneticPr fontId="8"/>
  </si>
  <si>
    <t>供用率＝料金収入÷（営業時間×基準台数×１時間当たり料金×日数）</t>
    <rPh sb="0" eb="2">
      <t>キョウヨウ</t>
    </rPh>
    <rPh sb="2" eb="3">
      <t>リツ</t>
    </rPh>
    <rPh sb="4" eb="6">
      <t>リョウキン</t>
    </rPh>
    <rPh sb="6" eb="8">
      <t>シュウニュウ</t>
    </rPh>
    <rPh sb="10" eb="12">
      <t>エイギョウ</t>
    </rPh>
    <rPh sb="12" eb="14">
      <t>ジカン</t>
    </rPh>
    <rPh sb="15" eb="17">
      <t>キジュン</t>
    </rPh>
    <rPh sb="17" eb="19">
      <t>ダイスウ</t>
    </rPh>
    <rPh sb="21" eb="23">
      <t>ジカン</t>
    </rPh>
    <rPh sb="23" eb="24">
      <t>ア</t>
    </rPh>
    <rPh sb="26" eb="28">
      <t>リョウキン</t>
    </rPh>
    <rPh sb="29" eb="31">
      <t>ニッスウ</t>
    </rPh>
    <phoneticPr fontId="8"/>
  </si>
  <si>
    <t>　　　３</t>
    <phoneticPr fontId="8"/>
  </si>
  <si>
    <t>　　　２</t>
    <phoneticPr fontId="8"/>
  </si>
  <si>
    <t>令和６年１月</t>
    <rPh sb="0" eb="2">
      <t>レイワ</t>
    </rPh>
    <rPh sb="3" eb="4">
      <t>ネン</t>
    </rPh>
    <rPh sb="5" eb="6">
      <t>ガツ</t>
    </rPh>
    <phoneticPr fontId="8"/>
  </si>
  <si>
    <t>　　　12</t>
    <phoneticPr fontId="8"/>
  </si>
  <si>
    <t>　　　11</t>
    <phoneticPr fontId="8"/>
  </si>
  <si>
    <t>　　　10</t>
    <phoneticPr fontId="8"/>
  </si>
  <si>
    <t>　　　９</t>
    <phoneticPr fontId="8"/>
  </si>
  <si>
    <t>　　　８</t>
    <phoneticPr fontId="8"/>
  </si>
  <si>
    <t>　　　７</t>
    <phoneticPr fontId="8"/>
  </si>
  <si>
    <t>　　　６</t>
    <phoneticPr fontId="8"/>
  </si>
  <si>
    <t>　　　５</t>
    <phoneticPr fontId="8"/>
  </si>
  <si>
    <t>令和５年４月</t>
    <rPh sb="0" eb="2">
      <t>レイワ</t>
    </rPh>
    <rPh sb="3" eb="4">
      <t>ネン</t>
    </rPh>
    <rPh sb="5" eb="6">
      <t>ガツ</t>
    </rPh>
    <phoneticPr fontId="8"/>
  </si>
  <si>
    <t>４</t>
    <phoneticPr fontId="8"/>
  </si>
  <si>
    <t>２</t>
    <phoneticPr fontId="8"/>
  </si>
  <si>
    <t>令和元年度</t>
    <rPh sb="0" eb="2">
      <t>レイワ</t>
    </rPh>
    <rPh sb="2" eb="4">
      <t>ガンネン</t>
    </rPh>
    <rPh sb="4" eb="5">
      <t>ド</t>
    </rPh>
    <phoneticPr fontId="8"/>
  </si>
  <si>
    <t>％</t>
  </si>
  <si>
    <t>台</t>
    <phoneticPr fontId="8"/>
  </si>
  <si>
    <t>表町駐車場</t>
  </si>
  <si>
    <t>大手通り
地下駐車場</t>
    <phoneticPr fontId="8"/>
  </si>
  <si>
    <t>大手口駐車場</t>
  </si>
  <si>
    <t>総   数</t>
    <phoneticPr fontId="8"/>
  </si>
  <si>
    <t>供用率</t>
    <phoneticPr fontId="8"/>
  </si>
  <si>
    <t>台数</t>
    <phoneticPr fontId="8"/>
  </si>
  <si>
    <t>区　　分</t>
    <rPh sb="0" eb="1">
      <t>ク</t>
    </rPh>
    <rPh sb="3" eb="4">
      <t>ブン</t>
    </rPh>
    <phoneticPr fontId="8"/>
  </si>
  <si>
    <t>８－３　市営駐車場利用状況</t>
    <phoneticPr fontId="8"/>
  </si>
  <si>
    <t>３</t>
  </si>
  <si>
    <t>１月</t>
    <rPh sb="1" eb="2">
      <t>ガツ</t>
    </rPh>
    <phoneticPr fontId="8"/>
  </si>
  <si>
    <t>令和６年</t>
    <rPh sb="0" eb="2">
      <t>レイワ</t>
    </rPh>
    <rPh sb="3" eb="4">
      <t>ネン</t>
    </rPh>
    <phoneticPr fontId="8"/>
  </si>
  <si>
    <t>９</t>
  </si>
  <si>
    <t>８</t>
  </si>
  <si>
    <t>７</t>
  </si>
  <si>
    <t>６</t>
  </si>
  <si>
    <t>４月</t>
    <rPh sb="1" eb="2">
      <t>ガツ</t>
    </rPh>
    <phoneticPr fontId="8"/>
  </si>
  <si>
    <t>令和５年</t>
    <rPh sb="0" eb="2">
      <t>レイワ</t>
    </rPh>
    <rPh sb="3" eb="4">
      <t>ネン</t>
    </rPh>
    <phoneticPr fontId="8"/>
  </si>
  <si>
    <t>原動機付自転車</t>
    <rPh sb="0" eb="3">
      <t>ゲンドウキ</t>
    </rPh>
    <rPh sb="3" eb="4">
      <t>ツ</t>
    </rPh>
    <rPh sb="4" eb="7">
      <t>ジテンシャ</t>
    </rPh>
    <phoneticPr fontId="8"/>
  </si>
  <si>
    <t>自　転　車</t>
    <rPh sb="0" eb="1">
      <t>ジ</t>
    </rPh>
    <rPh sb="2" eb="3">
      <t>テン</t>
    </rPh>
    <rPh sb="4" eb="5">
      <t>クルマ</t>
    </rPh>
    <phoneticPr fontId="8"/>
  </si>
  <si>
    <t>原動機付自転車</t>
  </si>
  <si>
    <t>自  転  車</t>
  </si>
  <si>
    <t>長岡駅大手口自転車駐車場</t>
    <rPh sb="0" eb="3">
      <t>ナガオカエキ</t>
    </rPh>
    <rPh sb="3" eb="5">
      <t>オオテ</t>
    </rPh>
    <rPh sb="5" eb="6">
      <t>グチ</t>
    </rPh>
    <rPh sb="6" eb="9">
      <t>ジテンシャ</t>
    </rPh>
    <rPh sb="9" eb="12">
      <t>チュウシャジョウ</t>
    </rPh>
    <phoneticPr fontId="8"/>
  </si>
  <si>
    <t>長岡駅東口自転車駐車場</t>
  </si>
  <si>
    <t>長岡駅東口地下自転車駐車場</t>
  </si>
  <si>
    <t>区　　分</t>
    <phoneticPr fontId="8"/>
  </si>
  <si>
    <t>８－４　市営自転車駐車場利用状況</t>
    <phoneticPr fontId="8"/>
  </si>
  <si>
    <t>資料　一般社団法人新潟県ハイヤー・タクシー協会</t>
    <rPh sb="0" eb="2">
      <t>シリョウ</t>
    </rPh>
    <rPh sb="3" eb="5">
      <t>イッパン</t>
    </rPh>
    <rPh sb="5" eb="7">
      <t>シャダン</t>
    </rPh>
    <rPh sb="7" eb="9">
      <t>ホウジン</t>
    </rPh>
    <rPh sb="9" eb="11">
      <t>ニイガタ</t>
    </rPh>
    <rPh sb="11" eb="12">
      <t>ケン</t>
    </rPh>
    <rPh sb="21" eb="23">
      <t>キョウカイ</t>
    </rPh>
    <phoneticPr fontId="8"/>
  </si>
  <si>
    <t>延実在車両数は、毎月末車両台数の12か月分の計です。</t>
    <rPh sb="0" eb="1">
      <t>エン</t>
    </rPh>
    <rPh sb="1" eb="3">
      <t>ジツザイ</t>
    </rPh>
    <rPh sb="3" eb="5">
      <t>シャリョウ</t>
    </rPh>
    <rPh sb="5" eb="6">
      <t>スウ</t>
    </rPh>
    <rPh sb="8" eb="10">
      <t>マイツキ</t>
    </rPh>
    <rPh sb="10" eb="11">
      <t>マツ</t>
    </rPh>
    <rPh sb="11" eb="13">
      <t>シャリョウ</t>
    </rPh>
    <rPh sb="13" eb="15">
      <t>ダイスウ</t>
    </rPh>
    <rPh sb="19" eb="20">
      <t>ゲツ</t>
    </rPh>
    <rPh sb="20" eb="21">
      <t>ブン</t>
    </rPh>
    <rPh sb="22" eb="23">
      <t>ケイ</t>
    </rPh>
    <phoneticPr fontId="8"/>
  </si>
  <si>
    <t>元</t>
    <rPh sb="0" eb="1">
      <t>モト</t>
    </rPh>
    <phoneticPr fontId="8"/>
  </si>
  <si>
    <t>㎞</t>
  </si>
  <si>
    <t>人</t>
    <rPh sb="0" eb="1">
      <t>ヒト</t>
    </rPh>
    <phoneticPr fontId="8"/>
  </si>
  <si>
    <t>回</t>
    <rPh sb="0" eb="1">
      <t>カイ</t>
    </rPh>
    <phoneticPr fontId="8"/>
  </si>
  <si>
    <t>台</t>
  </si>
  <si>
    <t>走行キロ数</t>
  </si>
  <si>
    <t>１日当たり利用人員</t>
  </si>
  <si>
    <t>輸送人員</t>
  </si>
  <si>
    <t>運行回数</t>
  </si>
  <si>
    <t>延実在車両数</t>
  </si>
  <si>
    <t>８－５　ハイヤー利用状況</t>
    <phoneticPr fontId="8"/>
  </si>
  <si>
    <t>資料　越後交通（株）</t>
    <rPh sb="0" eb="2">
      <t>シリョウ</t>
    </rPh>
    <rPh sb="3" eb="5">
      <t>エチゴ</t>
    </rPh>
    <rPh sb="5" eb="7">
      <t>コウツウ</t>
    </rPh>
    <rPh sb="8" eb="9">
      <t>カブ</t>
    </rPh>
    <phoneticPr fontId="8"/>
  </si>
  <si>
    <t>長岡市内分（本社、東長岡各営業所）の計です。</t>
    <rPh sb="0" eb="3">
      <t>ナガオカシ</t>
    </rPh>
    <rPh sb="3" eb="4">
      <t>ナイ</t>
    </rPh>
    <rPh sb="4" eb="5">
      <t>ブン</t>
    </rPh>
    <rPh sb="6" eb="8">
      <t>ホンシャ</t>
    </rPh>
    <rPh sb="9" eb="10">
      <t>ヒガシ</t>
    </rPh>
    <rPh sb="10" eb="12">
      <t>ナガオカ</t>
    </rPh>
    <rPh sb="12" eb="13">
      <t>カク</t>
    </rPh>
    <rPh sb="13" eb="16">
      <t>エイギョウショ</t>
    </rPh>
    <rPh sb="18" eb="19">
      <t>ケイ</t>
    </rPh>
    <phoneticPr fontId="8"/>
  </si>
  <si>
    <t>５</t>
  </si>
  <si>
    <t>元</t>
    <rPh sb="0" eb="1">
      <t>ガン</t>
    </rPh>
    <phoneticPr fontId="8"/>
  </si>
  <si>
    <t>一般貸切</t>
  </si>
  <si>
    <t>一日平均</t>
  </si>
  <si>
    <t>一般乗合</t>
  </si>
  <si>
    <t>総 走 行 キ ロ 数</t>
    <phoneticPr fontId="8"/>
  </si>
  <si>
    <t>輸  送  人  員</t>
    <phoneticPr fontId="8"/>
  </si>
  <si>
    <t>８－６　バス輸送状況</t>
    <phoneticPr fontId="8"/>
  </si>
  <si>
    <t>資料　東日本高速道路（株）新潟支社</t>
    <rPh sb="3" eb="4">
      <t>ヒガシ</t>
    </rPh>
    <rPh sb="4" eb="6">
      <t>ニホン</t>
    </rPh>
    <rPh sb="6" eb="8">
      <t>コウソク</t>
    </rPh>
    <rPh sb="8" eb="10">
      <t>ドウロ</t>
    </rPh>
    <rPh sb="11" eb="12">
      <t>カブ</t>
    </rPh>
    <rPh sb="13" eb="15">
      <t>ニイガタ</t>
    </rPh>
    <rPh sb="15" eb="17">
      <t>シシャ</t>
    </rPh>
    <phoneticPr fontId="8"/>
  </si>
  <si>
    <t>２　令和６年版から表題より「月別」の文字を削除しました。</t>
    <phoneticPr fontId="8"/>
  </si>
  <si>
    <t>１　令和５年版から統計表を変更しました。</t>
    <rPh sb="2" eb="4">
      <t>レイワ</t>
    </rPh>
    <rPh sb="5" eb="7">
      <t>ネンバン</t>
    </rPh>
    <rPh sb="9" eb="12">
      <t>トウケイヒョウ</t>
    </rPh>
    <rPh sb="13" eb="15">
      <t>ヘンコウ</t>
    </rPh>
    <phoneticPr fontId="14"/>
  </si>
  <si>
    <t>流入</t>
    <rPh sb="0" eb="2">
      <t>リュウニュウ</t>
    </rPh>
    <phoneticPr fontId="8"/>
  </si>
  <si>
    <t>流出</t>
    <rPh sb="0" eb="2">
      <t>リュウシュツ</t>
    </rPh>
    <phoneticPr fontId="8"/>
  </si>
  <si>
    <t>長岡北スマート料金所</t>
    <rPh sb="0" eb="2">
      <t>ナガオカ</t>
    </rPh>
    <rPh sb="2" eb="3">
      <t>キタ</t>
    </rPh>
    <rPh sb="7" eb="9">
      <t>リョウキン</t>
    </rPh>
    <rPh sb="9" eb="10">
      <t>ジョ</t>
    </rPh>
    <phoneticPr fontId="8"/>
  </si>
  <si>
    <t>中之島見附料金所</t>
    <rPh sb="0" eb="3">
      <t>ナカノシマ</t>
    </rPh>
    <rPh sb="3" eb="5">
      <t>ミツケ</t>
    </rPh>
    <rPh sb="5" eb="7">
      <t>リョウキン</t>
    </rPh>
    <rPh sb="7" eb="8">
      <t>ジョ</t>
    </rPh>
    <phoneticPr fontId="8"/>
  </si>
  <si>
    <t>越後川口料金所</t>
    <rPh sb="0" eb="4">
      <t>エチゴカワグチ</t>
    </rPh>
    <rPh sb="4" eb="6">
      <t>リョウキン</t>
    </rPh>
    <rPh sb="6" eb="7">
      <t>ジョ</t>
    </rPh>
    <phoneticPr fontId="8"/>
  </si>
  <si>
    <t>長岡南越路スマート料金所</t>
    <rPh sb="0" eb="2">
      <t>ナガオカ</t>
    </rPh>
    <rPh sb="2" eb="3">
      <t>ミナミ</t>
    </rPh>
    <rPh sb="3" eb="5">
      <t>コシジ</t>
    </rPh>
    <rPh sb="9" eb="11">
      <t>リョウキン</t>
    </rPh>
    <rPh sb="11" eb="12">
      <t>ジョ</t>
    </rPh>
    <phoneticPr fontId="8"/>
  </si>
  <si>
    <t>長岡料金所</t>
    <rPh sb="0" eb="2">
      <t>ナガオカ</t>
    </rPh>
    <rPh sb="2" eb="4">
      <t>リョウキン</t>
    </rPh>
    <rPh sb="4" eb="5">
      <t>ジョ</t>
    </rPh>
    <phoneticPr fontId="8"/>
  </si>
  <si>
    <t>年　　度</t>
    <rPh sb="0" eb="1">
      <t>ネン</t>
    </rPh>
    <rPh sb="3" eb="4">
      <t>ド</t>
    </rPh>
    <phoneticPr fontId="8"/>
  </si>
  <si>
    <t>（２）長岡市内の出入り別交通量</t>
    <rPh sb="3" eb="7">
      <t>ナガオカシナイ</t>
    </rPh>
    <rPh sb="8" eb="10">
      <t>デイ</t>
    </rPh>
    <rPh sb="11" eb="12">
      <t>ベツ</t>
    </rPh>
    <rPh sb="12" eb="14">
      <t>コウツウ</t>
    </rPh>
    <rPh sb="14" eb="15">
      <t>リョウ</t>
    </rPh>
    <phoneticPr fontId="8"/>
  </si>
  <si>
    <t>上越料金所</t>
  </si>
  <si>
    <t>柿崎料金所</t>
  </si>
  <si>
    <t>米山料金所</t>
  </si>
  <si>
    <t>柏崎料金所</t>
  </si>
  <si>
    <t>西山料金所</t>
  </si>
  <si>
    <t>長岡北スマート料金所</t>
    <rPh sb="0" eb="2">
      <t>ナガオカ</t>
    </rPh>
    <rPh sb="2" eb="3">
      <t>キタ</t>
    </rPh>
    <rPh sb="7" eb="9">
      <t>リョウキン</t>
    </rPh>
    <rPh sb="9" eb="10">
      <t>ジョ</t>
    </rPh>
    <phoneticPr fontId="14"/>
  </si>
  <si>
    <t>中之島見附料金所</t>
  </si>
  <si>
    <t>三条燕料金所</t>
  </si>
  <si>
    <t>巻潟東料金所</t>
  </si>
  <si>
    <t>新潟西料金所</t>
    <rPh sb="0" eb="2">
      <t>ニイガタ</t>
    </rPh>
    <rPh sb="2" eb="3">
      <t>ニシ</t>
    </rPh>
    <rPh sb="3" eb="5">
      <t>リョウキン</t>
    </rPh>
    <rPh sb="5" eb="6">
      <t>ジョ</t>
    </rPh>
    <phoneticPr fontId="8"/>
  </si>
  <si>
    <t>湯沢料金所</t>
  </si>
  <si>
    <t>六日町料金所</t>
  </si>
  <si>
    <t>小出料金所</t>
  </si>
  <si>
    <t>越後川口料金所</t>
  </si>
  <si>
    <t>小千谷料金所</t>
  </si>
  <si>
    <t>長岡南越路ｽﾏｰﾄ料金所</t>
    <rPh sb="9" eb="11">
      <t>リョウキン</t>
    </rPh>
    <rPh sb="11" eb="12">
      <t>ジョ</t>
    </rPh>
    <phoneticPr fontId="8"/>
  </si>
  <si>
    <t>長岡料金所</t>
    <phoneticPr fontId="8"/>
  </si>
  <si>
    <t>北陸自動車道</t>
    <rPh sb="0" eb="2">
      <t>ホクリク</t>
    </rPh>
    <rPh sb="2" eb="5">
      <t>ジドウシャ</t>
    </rPh>
    <rPh sb="5" eb="6">
      <t>ドウ</t>
    </rPh>
    <phoneticPr fontId="8"/>
  </si>
  <si>
    <t>関越自動車道</t>
    <rPh sb="0" eb="2">
      <t>カンエツ</t>
    </rPh>
    <rPh sb="2" eb="5">
      <t>ジドウシャ</t>
    </rPh>
    <rPh sb="5" eb="6">
      <t>ドウ</t>
    </rPh>
    <phoneticPr fontId="8"/>
  </si>
  <si>
    <t>（１）ＩＣ別出入り交通量</t>
    <phoneticPr fontId="8"/>
  </si>
  <si>
    <t>８-７    北陸・関越自動車道利用状況</t>
    <phoneticPr fontId="8"/>
  </si>
  <si>
    <t>８－８　JＲ貨物発着状況</t>
    <phoneticPr fontId="8"/>
  </si>
  <si>
    <t>単位　t</t>
    <rPh sb="0" eb="2">
      <t>タンイ</t>
    </rPh>
    <phoneticPr fontId="8"/>
  </si>
  <si>
    <t>貨物量</t>
    <rPh sb="0" eb="2">
      <t>カモツ</t>
    </rPh>
    <rPh sb="2" eb="3">
      <t>リョウ</t>
    </rPh>
    <phoneticPr fontId="8"/>
  </si>
  <si>
    <t>年度</t>
    <rPh sb="0" eb="1">
      <t>ネン</t>
    </rPh>
    <rPh sb="1" eb="2">
      <t>ド</t>
    </rPh>
    <phoneticPr fontId="8"/>
  </si>
  <si>
    <t>発送</t>
    <rPh sb="0" eb="2">
      <t>ハッソウ</t>
    </rPh>
    <phoneticPr fontId="8"/>
  </si>
  <si>
    <t>到着</t>
    <rPh sb="0" eb="2">
      <t>トウチャク</t>
    </rPh>
    <phoneticPr fontId="8"/>
  </si>
  <si>
    <t>資料　日本貨物鉄道（株）南長岡駅</t>
    <rPh sb="3" eb="5">
      <t>ニホン</t>
    </rPh>
    <rPh sb="5" eb="7">
      <t>カモツ</t>
    </rPh>
    <rPh sb="7" eb="9">
      <t>テツドウ</t>
    </rPh>
    <rPh sb="10" eb="11">
      <t>カブ</t>
    </rPh>
    <rPh sb="12" eb="16">
      <t>ミナミナガオカエキ</t>
    </rPh>
    <phoneticPr fontId="8"/>
  </si>
  <si>
    <t>資料　東日本旅客鉄道（株）</t>
    <rPh sb="0" eb="2">
      <t>シリョウ</t>
    </rPh>
    <rPh sb="3" eb="4">
      <t>ヒガシ</t>
    </rPh>
    <rPh sb="4" eb="6">
      <t>ニホン</t>
    </rPh>
    <rPh sb="6" eb="8">
      <t>リョカク</t>
    </rPh>
    <rPh sb="8" eb="10">
      <t>テツドウ</t>
    </rPh>
    <rPh sb="11" eb="12">
      <t>カブ</t>
    </rPh>
    <phoneticPr fontId="8"/>
  </si>
  <si>
    <t>駅社員、委託社員配置駅のみを対象としました。</t>
    <rPh sb="0" eb="1">
      <t>エキ</t>
    </rPh>
    <rPh sb="1" eb="3">
      <t>シャイン</t>
    </rPh>
    <rPh sb="4" eb="6">
      <t>イタク</t>
    </rPh>
    <rPh sb="6" eb="8">
      <t>シャイン</t>
    </rPh>
    <rPh sb="8" eb="10">
      <t>ハイチ</t>
    </rPh>
    <rPh sb="10" eb="11">
      <t>エキ</t>
    </rPh>
    <phoneticPr fontId="8"/>
  </si>
  <si>
    <t>寺泊駅</t>
    <rPh sb="0" eb="1">
      <t>テラ</t>
    </rPh>
    <rPh sb="1" eb="2">
      <t>ハク</t>
    </rPh>
    <rPh sb="2" eb="3">
      <t>エキ</t>
    </rPh>
    <phoneticPr fontId="8"/>
  </si>
  <si>
    <t>来迎寺駅</t>
    <rPh sb="0" eb="3">
      <t>ライコウジ</t>
    </rPh>
    <rPh sb="3" eb="4">
      <t>エキ</t>
    </rPh>
    <phoneticPr fontId="8"/>
  </si>
  <si>
    <t>越後川口駅</t>
    <rPh sb="0" eb="2">
      <t>エチゴ</t>
    </rPh>
    <rPh sb="2" eb="4">
      <t>カワグチ</t>
    </rPh>
    <rPh sb="4" eb="5">
      <t>エキ</t>
    </rPh>
    <phoneticPr fontId="8"/>
  </si>
  <si>
    <t>宮内駅</t>
    <phoneticPr fontId="8"/>
  </si>
  <si>
    <t>長岡駅</t>
    <phoneticPr fontId="8"/>
  </si>
  <si>
    <t>令 和 元 年 度</t>
    <rPh sb="0" eb="1">
      <t>レイ</t>
    </rPh>
    <rPh sb="2" eb="3">
      <t>カズ</t>
    </rPh>
    <rPh sb="4" eb="5">
      <t>モト</t>
    </rPh>
    <rPh sb="6" eb="7">
      <t>ネン</t>
    </rPh>
    <rPh sb="8" eb="9">
      <t>ド</t>
    </rPh>
    <phoneticPr fontId="8"/>
  </si>
  <si>
    <t>１　日　平　均</t>
    <phoneticPr fontId="8"/>
  </si>
  <si>
    <t>総　　　　　数</t>
    <phoneticPr fontId="8"/>
  </si>
  <si>
    <t>乗    車    人    員</t>
    <phoneticPr fontId="8"/>
  </si>
  <si>
    <t>単位　人</t>
    <rPh sb="0" eb="2">
      <t>タンイ</t>
    </rPh>
    <rPh sb="3" eb="4">
      <t>ヒト</t>
    </rPh>
    <phoneticPr fontId="8"/>
  </si>
  <si>
    <t>８－９　ＪＲ乗車人員数</t>
    <phoneticPr fontId="8"/>
  </si>
  <si>
    <t>資料　東日本電信電話（株）</t>
    <rPh sb="0" eb="2">
      <t>シリョウ</t>
    </rPh>
    <rPh sb="3" eb="10">
      <t>ヒガシニホンデンシンデンワ</t>
    </rPh>
    <rPh sb="11" eb="12">
      <t>カブ</t>
    </rPh>
    <phoneticPr fontId="8"/>
  </si>
  <si>
    <t>４　数値取得元資料の掲載様式変更に伴い、令和４年度以降のデータは掲載していません。</t>
    <rPh sb="2" eb="4">
      <t>スウチ</t>
    </rPh>
    <rPh sb="4" eb="5">
      <t>ト</t>
    </rPh>
    <rPh sb="5" eb="6">
      <t>エ</t>
    </rPh>
    <rPh sb="6" eb="7">
      <t>モト</t>
    </rPh>
    <rPh sb="7" eb="9">
      <t>シリョウ</t>
    </rPh>
    <rPh sb="10" eb="12">
      <t>ケイサイ</t>
    </rPh>
    <rPh sb="12" eb="14">
      <t>ヨウシキ</t>
    </rPh>
    <rPh sb="14" eb="16">
      <t>ヘンコウ</t>
    </rPh>
    <rPh sb="17" eb="18">
      <t>トモナ</t>
    </rPh>
    <phoneticPr fontId="8"/>
  </si>
  <si>
    <t>３　令和元年度から「公衆電話」の数値が非公表となりました。</t>
    <rPh sb="2" eb="4">
      <t>レイワ</t>
    </rPh>
    <rPh sb="4" eb="7">
      <t>ガンネンド</t>
    </rPh>
    <rPh sb="10" eb="14">
      <t>コウシュウデンワ</t>
    </rPh>
    <rPh sb="16" eb="18">
      <t>スウチ</t>
    </rPh>
    <rPh sb="19" eb="22">
      <t>ヒコウヒョウ</t>
    </rPh>
    <phoneticPr fontId="8"/>
  </si>
  <si>
    <t>　小千谷市、見附市）の契約数が全て含まれています。</t>
    <phoneticPr fontId="8"/>
  </si>
  <si>
    <t>２　「電話加入等」欄は、長岡市だけでなく、市内通話料金（昼間３分8.5円（税抜））で通話できる区域（出雲崎町、</t>
    <rPh sb="3" eb="5">
      <t>デンワ</t>
    </rPh>
    <rPh sb="5" eb="7">
      <t>カニュウ</t>
    </rPh>
    <rPh sb="7" eb="8">
      <t>トウ</t>
    </rPh>
    <rPh sb="9" eb="10">
      <t>ラン</t>
    </rPh>
    <rPh sb="12" eb="15">
      <t>ナガオカシ</t>
    </rPh>
    <rPh sb="21" eb="23">
      <t>シナイ</t>
    </rPh>
    <rPh sb="23" eb="25">
      <t>ツウワ</t>
    </rPh>
    <rPh sb="25" eb="27">
      <t>リョウキン</t>
    </rPh>
    <rPh sb="28" eb="30">
      <t>ヒルマ</t>
    </rPh>
    <rPh sb="31" eb="32">
      <t>フン</t>
    </rPh>
    <rPh sb="35" eb="36">
      <t>エン</t>
    </rPh>
    <rPh sb="37" eb="38">
      <t>ゼイ</t>
    </rPh>
    <rPh sb="38" eb="39">
      <t>バツ</t>
    </rPh>
    <rPh sb="42" eb="44">
      <t>ツウワ</t>
    </rPh>
    <phoneticPr fontId="8"/>
  </si>
  <si>
    <t>１　ＩＳＤＮ合計に64メンバーズは含みません。</t>
    <rPh sb="6" eb="8">
      <t>ゴウケイ</t>
    </rPh>
    <rPh sb="17" eb="18">
      <t>フク</t>
    </rPh>
    <phoneticPr fontId="8"/>
  </si>
  <si>
    <t>平成30年度</t>
    <rPh sb="0" eb="2">
      <t>ヘイセイ</t>
    </rPh>
    <rPh sb="4" eb="6">
      <t>ネンド</t>
    </rPh>
    <phoneticPr fontId="8"/>
  </si>
  <si>
    <t>住宅用</t>
  </si>
  <si>
    <t>事務用</t>
  </si>
  <si>
    <t>合  計</t>
    <phoneticPr fontId="8"/>
  </si>
  <si>
    <t>デジタル</t>
  </si>
  <si>
    <t>一  般</t>
    <phoneticPr fontId="8"/>
  </si>
  <si>
    <t>Ｉ  Ｓ  Ｄ  Ｎ</t>
    <phoneticPr fontId="8"/>
  </si>
  <si>
    <t>加  入  電  話</t>
    <phoneticPr fontId="8"/>
  </si>
  <si>
    <t>総  数</t>
    <phoneticPr fontId="8"/>
  </si>
  <si>
    <t>公  衆  電  話</t>
    <phoneticPr fontId="8"/>
  </si>
  <si>
    <t>電  　話  　加  　入  　等</t>
    <phoneticPr fontId="8"/>
  </si>
  <si>
    <t>年　　度</t>
    <phoneticPr fontId="8"/>
  </si>
  <si>
    <t>各年度３．31現在</t>
    <rPh sb="0" eb="1">
      <t>カク</t>
    </rPh>
    <rPh sb="1" eb="2">
      <t>トシ</t>
    </rPh>
    <rPh sb="2" eb="3">
      <t>ド</t>
    </rPh>
    <rPh sb="7" eb="9">
      <t>ゲンザイ</t>
    </rPh>
    <phoneticPr fontId="8"/>
  </si>
  <si>
    <t>単位　回線</t>
    <rPh sb="0" eb="2">
      <t>タンイ</t>
    </rPh>
    <rPh sb="3" eb="5">
      <t>カイセン</t>
    </rPh>
    <phoneticPr fontId="8"/>
  </si>
  <si>
    <t>８－10　電話機施設状況</t>
    <phoneticPr fontId="8"/>
  </si>
  <si>
    <t>資料　日本郵便（株）長岡郵便局</t>
    <rPh sb="3" eb="5">
      <t>ニッポン</t>
    </rPh>
    <rPh sb="5" eb="7">
      <t>ユウビン</t>
    </rPh>
    <rPh sb="8" eb="9">
      <t>カブ</t>
    </rPh>
    <rPh sb="10" eb="12">
      <t>ナガオカ</t>
    </rPh>
    <rPh sb="12" eb="15">
      <t>ユウビンキョク</t>
    </rPh>
    <phoneticPr fontId="8"/>
  </si>
  <si>
    <t>２　旧集配センターの数には、長岡市を一部受け持っている川口集配センター及び竹沢集配センターを含みます。</t>
    <rPh sb="2" eb="3">
      <t>キュウ</t>
    </rPh>
    <rPh sb="3" eb="5">
      <t>シュウハイ</t>
    </rPh>
    <rPh sb="10" eb="11">
      <t>カズ</t>
    </rPh>
    <rPh sb="14" eb="16">
      <t>ナガオカ</t>
    </rPh>
    <rPh sb="16" eb="17">
      <t>シ</t>
    </rPh>
    <rPh sb="18" eb="20">
      <t>イチブ</t>
    </rPh>
    <rPh sb="20" eb="21">
      <t>ウ</t>
    </rPh>
    <rPh sb="22" eb="23">
      <t>モ</t>
    </rPh>
    <rPh sb="27" eb="29">
      <t>カワグチ</t>
    </rPh>
    <rPh sb="29" eb="31">
      <t>シュウハイ</t>
    </rPh>
    <rPh sb="35" eb="36">
      <t>オヨ</t>
    </rPh>
    <rPh sb="37" eb="39">
      <t>タケザワ</t>
    </rPh>
    <rPh sb="39" eb="41">
      <t>シュウハイ</t>
    </rPh>
    <rPh sb="46" eb="47">
      <t>フク</t>
    </rPh>
    <phoneticPr fontId="8"/>
  </si>
  <si>
    <t>１　基本的に郵便物の配達は、長岡郵便局、長岡西郵便局、栃尾郵便局及び旧集配センターを受け持つ郵便局で行っています。</t>
    <rPh sb="2" eb="5">
      <t>キホンテキ</t>
    </rPh>
    <rPh sb="14" eb="16">
      <t>ナガオカ</t>
    </rPh>
    <rPh sb="16" eb="19">
      <t>ユウビンキョク</t>
    </rPh>
    <rPh sb="20" eb="22">
      <t>ナガオカ</t>
    </rPh>
    <rPh sb="22" eb="23">
      <t>ニシ</t>
    </rPh>
    <rPh sb="23" eb="26">
      <t>ユウビンキョク</t>
    </rPh>
    <rPh sb="27" eb="29">
      <t>トチオ</t>
    </rPh>
    <rPh sb="29" eb="32">
      <t>ユウビンキョク</t>
    </rPh>
    <rPh sb="32" eb="33">
      <t>オヨ</t>
    </rPh>
    <rPh sb="34" eb="35">
      <t>キュウ</t>
    </rPh>
    <rPh sb="35" eb="37">
      <t>シュウハイ</t>
    </rPh>
    <rPh sb="42" eb="43">
      <t>ウ</t>
    </rPh>
    <rPh sb="44" eb="45">
      <t>モ</t>
    </rPh>
    <rPh sb="46" eb="49">
      <t>ユウビンキョク</t>
    </rPh>
    <rPh sb="50" eb="51">
      <t>オコナ</t>
    </rPh>
    <phoneticPr fontId="8"/>
  </si>
  <si>
    <t>令和元年度</t>
    <rPh sb="0" eb="2">
      <t>レイワ</t>
    </rPh>
    <rPh sb="2" eb="3">
      <t>モト</t>
    </rPh>
    <rPh sb="3" eb="5">
      <t>ネンド</t>
    </rPh>
    <phoneticPr fontId="8"/>
  </si>
  <si>
    <t>【再掲】
旧集配センター</t>
    <rPh sb="1" eb="3">
      <t>サイケイ</t>
    </rPh>
    <rPh sb="5" eb="6">
      <t>キュウ</t>
    </rPh>
    <rPh sb="6" eb="8">
      <t>シュウハイ</t>
    </rPh>
    <phoneticPr fontId="8"/>
  </si>
  <si>
    <t>簡　易　局</t>
    <rPh sb="0" eb="1">
      <t>カン</t>
    </rPh>
    <rPh sb="2" eb="3">
      <t>ヤス</t>
    </rPh>
    <rPh sb="4" eb="5">
      <t>キョク</t>
    </rPh>
    <phoneticPr fontId="8"/>
  </si>
  <si>
    <t>郵　便　局</t>
    <rPh sb="0" eb="1">
      <t>ユウ</t>
    </rPh>
    <rPh sb="2" eb="3">
      <t>ビン</t>
    </rPh>
    <rPh sb="4" eb="5">
      <t>キョク</t>
    </rPh>
    <phoneticPr fontId="8"/>
  </si>
  <si>
    <t>郵便ポスト
（差出箱）</t>
    <phoneticPr fontId="8"/>
  </si>
  <si>
    <t>切手類販売所</t>
    <rPh sb="0" eb="2">
      <t>キッテ</t>
    </rPh>
    <rPh sb="2" eb="3">
      <t>ルイ</t>
    </rPh>
    <rPh sb="3" eb="5">
      <t>ハンバイ</t>
    </rPh>
    <rPh sb="5" eb="6">
      <t>ショ</t>
    </rPh>
    <phoneticPr fontId="8"/>
  </si>
  <si>
    <t>総　　数</t>
    <rPh sb="0" eb="1">
      <t>ソウ</t>
    </rPh>
    <rPh sb="3" eb="4">
      <t>スウ</t>
    </rPh>
    <phoneticPr fontId="8"/>
  </si>
  <si>
    <t>日　本　郵　便　株　式　会　社</t>
    <rPh sb="0" eb="1">
      <t>ヒ</t>
    </rPh>
    <rPh sb="2" eb="3">
      <t>ホン</t>
    </rPh>
    <rPh sb="4" eb="5">
      <t>ユウ</t>
    </rPh>
    <rPh sb="6" eb="7">
      <t>ビン</t>
    </rPh>
    <rPh sb="8" eb="9">
      <t>カブ</t>
    </rPh>
    <rPh sb="10" eb="11">
      <t>シキ</t>
    </rPh>
    <rPh sb="12" eb="13">
      <t>カイ</t>
    </rPh>
    <rPh sb="14" eb="15">
      <t>シャ</t>
    </rPh>
    <phoneticPr fontId="8"/>
  </si>
  <si>
    <t>年　　度</t>
    <rPh sb="0" eb="1">
      <t>トシ</t>
    </rPh>
    <rPh sb="3" eb="4">
      <t>ド</t>
    </rPh>
    <phoneticPr fontId="8"/>
  </si>
  <si>
    <t>単位　件</t>
    <phoneticPr fontId="8"/>
  </si>
  <si>
    <t>８－11　郵便施設数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</si>
</sst>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1" formatCode="_ * #,##0_ ;_ * \-#,##0_ ;_ * &quot;-&quot;_ ;_ @_ "/>
    <numFmt numFmtId="176" formatCode="_ * #,##0_ ;_ * \-#,##0_ ;_ * &quot;－&quot;_ ;_ @_ "/>
    <numFmt numFmtId="177" formatCode="\(#,##0\)"/>
    <numFmt numFmtId="178" formatCode="#,##0\ "/>
    <numFmt numFmtId="179" formatCode="#,##0_ "/>
    <numFmt numFmtId="180" formatCode="#,##0_);\(#,##0\)"/>
    <numFmt numFmtId="181" formatCode="0.0_ "/>
    <numFmt numFmtId="182" formatCode="#,##0.0;[Red]\-#,##0.0"/>
    <numFmt numFmtId="183" formatCode="0_ "/>
    <numFmt numFmtId="184" formatCode="#,##0.0_ "/>
    <numFmt numFmtId="185" formatCode="#,##0.0_ ;[Red]\-#,##0.0\ "/>
    <numFmt numFmtId="186" formatCode="[$-10411]#,##0;\(#,##0\)"/>
    <numFmt numFmtId="187" formatCode="#,##0;[Red]#,##0"/>
    <numFmt numFmtId="188" formatCode="#,##0_);[Red]\(#,##0\)"/>
  </numFmts>
  <fonts count="20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11"/>
      <name val="ＭＳ Ｐ明朝"/>
      <family val="1"/>
      <charset val="128"/>
    </font>
    <font>
      <u/>
      <sz val="11"/>
      <color theme="10"/>
      <name val="游ゴシック"/>
      <family val="2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Down="1">
      <left/>
      <right/>
      <top/>
      <bottom/>
      <diagonal style="thin">
        <color auto="1"/>
      </diagonal>
    </border>
    <border>
      <left/>
      <right/>
      <top style="thin">
        <color auto="1"/>
      </top>
      <bottom/>
      <diagonal/>
    </border>
    <border diagonalDown="1">
      <left/>
      <right/>
      <top style="thin">
        <color auto="1"/>
      </top>
      <bottom/>
      <diagonal style="thin">
        <color auto="1"/>
      </diagonal>
    </border>
    <border>
      <left style="thin">
        <color indexed="64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 style="thin">
        <color indexed="64"/>
      </right>
      <top/>
      <bottom style="thick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 diagonalDown="1">
      <left/>
      <right/>
      <top/>
      <bottom/>
      <diagonal style="hair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9">
    <xf numFmtId="0" fontId="0" fillId="0" borderId="0"/>
    <xf numFmtId="0" fontId="6" fillId="0" borderId="0"/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19" fillId="0" borderId="0" applyNumberFormat="0" applyFill="0" applyBorder="0" applyAlignment="0" applyProtection="0"/>
  </cellStyleXfs>
  <cellXfs count="308"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1" applyFont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vertical="center"/>
    </xf>
    <xf numFmtId="3" fontId="7" fillId="0" borderId="0" xfId="1" applyNumberFormat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9" fillId="0" borderId="0" xfId="1" applyFont="1" applyAlignment="1">
      <alignment vertical="center"/>
    </xf>
    <xf numFmtId="38" fontId="9" fillId="0" borderId="0" xfId="1" applyNumberFormat="1" applyFont="1" applyAlignment="1">
      <alignment vertical="center"/>
    </xf>
    <xf numFmtId="38" fontId="9" fillId="0" borderId="1" xfId="2" applyFont="1" applyBorder="1" applyAlignment="1">
      <alignment vertical="center"/>
    </xf>
    <xf numFmtId="38" fontId="9" fillId="0" borderId="2" xfId="2" applyFont="1" applyBorder="1" applyAlignment="1">
      <alignment vertical="center"/>
    </xf>
    <xf numFmtId="0" fontId="9" fillId="0" borderId="1" xfId="1" applyFont="1" applyBorder="1" applyAlignment="1">
      <alignment vertical="center"/>
    </xf>
    <xf numFmtId="49" fontId="9" fillId="0" borderId="1" xfId="1" applyNumberFormat="1" applyFont="1" applyBorder="1" applyAlignment="1">
      <alignment horizontal="center" vertical="center"/>
    </xf>
    <xf numFmtId="38" fontId="7" fillId="0" borderId="0" xfId="2" applyFont="1" applyBorder="1" applyAlignment="1">
      <alignment vertical="center"/>
    </xf>
    <xf numFmtId="38" fontId="7" fillId="0" borderId="3" xfId="2" applyFont="1" applyBorder="1" applyAlignment="1">
      <alignment horizontal="center" vertical="center"/>
    </xf>
    <xf numFmtId="49" fontId="7" fillId="0" borderId="0" xfId="2" applyNumberFormat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38" fontId="4" fillId="0" borderId="0" xfId="2" applyFont="1" applyBorder="1" applyAlignment="1">
      <alignment vertical="center"/>
    </xf>
    <xf numFmtId="38" fontId="4" fillId="0" borderId="4" xfId="2" applyFont="1" applyBorder="1" applyAlignment="1">
      <alignment vertical="center"/>
    </xf>
    <xf numFmtId="38" fontId="4" fillId="0" borderId="0" xfId="2" applyFont="1" applyBorder="1" applyAlignment="1">
      <alignment horizontal="center" vertical="center"/>
    </xf>
    <xf numFmtId="49" fontId="4" fillId="0" borderId="0" xfId="2" applyNumberFormat="1" applyFont="1" applyBorder="1" applyAlignment="1">
      <alignment horizontal="center" vertical="center"/>
    </xf>
    <xf numFmtId="0" fontId="4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38" fontId="7" fillId="0" borderId="4" xfId="2" applyFont="1" applyBorder="1" applyAlignment="1">
      <alignment vertical="center"/>
    </xf>
    <xf numFmtId="0" fontId="7" fillId="0" borderId="5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6" xfId="1" applyFont="1" applyBorder="1" applyAlignment="1">
      <alignment horizontal="distributed" vertical="center" justifyLastLine="1"/>
    </xf>
    <xf numFmtId="0" fontId="7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0" borderId="9" xfId="1" applyFont="1" applyBorder="1" applyAlignment="1">
      <alignment horizontal="distributed" vertical="center" justifyLastLine="1"/>
    </xf>
    <xf numFmtId="0" fontId="7" fillId="0" borderId="10" xfId="1" applyFont="1" applyBorder="1" applyAlignment="1">
      <alignment horizontal="center" vertical="center"/>
    </xf>
    <xf numFmtId="0" fontId="7" fillId="0" borderId="0" xfId="1" applyFont="1" applyAlignment="1">
      <alignment horizontal="right" vertical="center"/>
    </xf>
    <xf numFmtId="0" fontId="10" fillId="0" borderId="0" xfId="1" applyFont="1" applyAlignment="1">
      <alignment horizontal="center" vertical="center"/>
    </xf>
    <xf numFmtId="0" fontId="7" fillId="0" borderId="1" xfId="1" applyFont="1" applyBorder="1" applyAlignment="1">
      <alignment vertical="center"/>
    </xf>
    <xf numFmtId="0" fontId="7" fillId="0" borderId="1" xfId="1" applyFont="1" applyBorder="1" applyAlignment="1">
      <alignment horizontal="left" vertical="center" indent="1"/>
    </xf>
    <xf numFmtId="0" fontId="10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176" fontId="9" fillId="0" borderId="1" xfId="1" applyNumberFormat="1" applyFont="1" applyFill="1" applyBorder="1" applyAlignment="1">
      <alignment horizontal="center" vertical="center"/>
    </xf>
    <xf numFmtId="176" fontId="10" fillId="0" borderId="1" xfId="1" applyNumberFormat="1" applyFont="1" applyFill="1" applyBorder="1" applyAlignment="1">
      <alignment horizontal="center" vertical="center"/>
    </xf>
    <xf numFmtId="177" fontId="9" fillId="0" borderId="1" xfId="1" applyNumberFormat="1" applyFont="1" applyFill="1" applyBorder="1" applyAlignment="1">
      <alignment horizontal="right" vertical="center"/>
    </xf>
    <xf numFmtId="178" fontId="9" fillId="0" borderId="2" xfId="1" applyNumberFormat="1" applyFont="1" applyFill="1" applyBorder="1" applyAlignment="1">
      <alignment vertical="center"/>
    </xf>
    <xf numFmtId="49" fontId="9" fillId="0" borderId="1" xfId="1" applyNumberFormat="1" applyFont="1" applyBorder="1" applyAlignment="1">
      <alignment horizontal="center" vertical="center"/>
    </xf>
    <xf numFmtId="176" fontId="9" fillId="0" borderId="0" xfId="1" applyNumberFormat="1" applyFont="1" applyFill="1" applyBorder="1" applyAlignment="1">
      <alignment horizontal="center" vertical="center"/>
    </xf>
    <xf numFmtId="176" fontId="10" fillId="0" borderId="0" xfId="1" applyNumberFormat="1" applyFont="1" applyFill="1" applyBorder="1" applyAlignment="1">
      <alignment horizontal="center" vertical="center"/>
    </xf>
    <xf numFmtId="179" fontId="9" fillId="0" borderId="0" xfId="1" applyNumberFormat="1" applyFont="1" applyFill="1" applyBorder="1" applyAlignment="1">
      <alignment horizontal="right" vertical="center"/>
    </xf>
    <xf numFmtId="178" fontId="9" fillId="0" borderId="4" xfId="1" applyNumberFormat="1" applyFont="1" applyFill="1" applyBorder="1" applyAlignment="1">
      <alignment vertical="center"/>
    </xf>
    <xf numFmtId="49" fontId="9" fillId="0" borderId="0" xfId="1" applyNumberFormat="1" applyFont="1" applyBorder="1" applyAlignment="1">
      <alignment horizontal="center" vertical="center"/>
    </xf>
    <xf numFmtId="180" fontId="7" fillId="0" borderId="0" xfId="1" applyNumberFormat="1" applyFont="1" applyFill="1" applyBorder="1" applyAlignment="1">
      <alignment vertical="center"/>
    </xf>
    <xf numFmtId="176" fontId="7" fillId="0" borderId="0" xfId="1" applyNumberFormat="1" applyFont="1" applyFill="1" applyBorder="1" applyAlignment="1">
      <alignment vertical="center"/>
    </xf>
    <xf numFmtId="180" fontId="7" fillId="0" borderId="11" xfId="1" applyNumberFormat="1" applyFont="1" applyBorder="1" applyAlignment="1">
      <alignment horizontal="center" vertical="center"/>
    </xf>
    <xf numFmtId="177" fontId="7" fillId="0" borderId="0" xfId="1" applyNumberFormat="1" applyFont="1" applyFill="1" applyBorder="1" applyAlignment="1">
      <alignment vertical="center"/>
    </xf>
    <xf numFmtId="178" fontId="7" fillId="0" borderId="4" xfId="1" applyNumberFormat="1" applyFont="1" applyFill="1" applyBorder="1" applyAlignment="1">
      <alignment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179" fontId="7" fillId="0" borderId="0" xfId="1" applyNumberFormat="1" applyFont="1" applyFill="1" applyBorder="1" applyAlignment="1">
      <alignment vertical="center"/>
    </xf>
    <xf numFmtId="180" fontId="7" fillId="0" borderId="0" xfId="1" applyNumberFormat="1" applyFont="1" applyBorder="1" applyAlignme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178" fontId="7" fillId="0" borderId="4" xfId="1" applyNumberFormat="1" applyFont="1" applyBorder="1" applyAlignment="1">
      <alignment vertical="center"/>
    </xf>
    <xf numFmtId="180" fontId="7" fillId="0" borderId="0" xfId="1" applyNumberFormat="1" applyFont="1" applyBorder="1" applyAlignment="1">
      <alignment vertical="center"/>
    </xf>
    <xf numFmtId="0" fontId="7" fillId="0" borderId="3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180" fontId="7" fillId="0" borderId="12" xfId="1" applyNumberFormat="1" applyFont="1" applyBorder="1" applyAlignment="1">
      <alignment vertical="center"/>
    </xf>
    <xf numFmtId="176" fontId="7" fillId="0" borderId="12" xfId="1" applyNumberFormat="1" applyFont="1" applyBorder="1" applyAlignment="1">
      <alignment vertical="center"/>
    </xf>
    <xf numFmtId="180" fontId="7" fillId="0" borderId="13" xfId="1" applyNumberFormat="1" applyFont="1" applyBorder="1" applyAlignment="1">
      <alignment horizontal="center" vertical="center"/>
    </xf>
    <xf numFmtId="178" fontId="7" fillId="0" borderId="14" xfId="1" applyNumberFormat="1" applyFont="1" applyBorder="1" applyAlignment="1">
      <alignment vertical="center"/>
    </xf>
    <xf numFmtId="0" fontId="7" fillId="0" borderId="15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0" xfId="1" applyFont="1" applyAlignment="1">
      <alignment horizontal="right" vertical="center"/>
    </xf>
    <xf numFmtId="0" fontId="7" fillId="0" borderId="0" xfId="1" applyFont="1" applyAlignment="1">
      <alignment horizontal="left" vertical="center"/>
    </xf>
    <xf numFmtId="181" fontId="7" fillId="0" borderId="0" xfId="1" applyNumberFormat="1" applyFont="1" applyAlignment="1">
      <alignment vertical="center"/>
    </xf>
    <xf numFmtId="0" fontId="7" fillId="0" borderId="0" xfId="1" applyFont="1" applyFill="1" applyAlignment="1">
      <alignment horizontal="left" vertical="center"/>
    </xf>
    <xf numFmtId="182" fontId="7" fillId="0" borderId="16" xfId="3" applyNumberFormat="1" applyFont="1" applyFill="1" applyBorder="1" applyAlignment="1">
      <alignment vertical="center"/>
    </xf>
    <xf numFmtId="182" fontId="7" fillId="0" borderId="16" xfId="3" applyNumberFormat="1" applyFont="1" applyFill="1" applyBorder="1" applyAlignment="1">
      <alignment horizontal="right" vertical="center"/>
    </xf>
    <xf numFmtId="38" fontId="7" fillId="0" borderId="16" xfId="3" applyFont="1" applyFill="1" applyBorder="1" applyAlignment="1">
      <alignment vertical="center"/>
    </xf>
    <xf numFmtId="0" fontId="7" fillId="0" borderId="17" xfId="1" quotePrefix="1" applyFont="1" applyBorder="1" applyAlignment="1">
      <alignment horizontal="left" vertical="center"/>
    </xf>
    <xf numFmtId="49" fontId="7" fillId="0" borderId="16" xfId="1" quotePrefix="1" applyNumberFormat="1" applyFont="1" applyBorder="1" applyAlignment="1">
      <alignment horizontal="center" vertical="center"/>
    </xf>
    <xf numFmtId="182" fontId="7" fillId="0" borderId="0" xfId="3" applyNumberFormat="1" applyFont="1" applyFill="1" applyBorder="1" applyAlignment="1">
      <alignment vertical="center"/>
    </xf>
    <xf numFmtId="182" fontId="7" fillId="0" borderId="0" xfId="3" applyNumberFormat="1" applyFont="1" applyFill="1" applyBorder="1" applyAlignment="1">
      <alignment horizontal="right" vertical="center"/>
    </xf>
    <xf numFmtId="38" fontId="7" fillId="0" borderId="0" xfId="3" applyFont="1" applyFill="1" applyBorder="1" applyAlignment="1">
      <alignment vertical="center"/>
    </xf>
    <xf numFmtId="0" fontId="7" fillId="0" borderId="3" xfId="1" quotePrefix="1" applyFont="1" applyBorder="1" applyAlignment="1">
      <alignment horizontal="left" vertical="center"/>
    </xf>
    <xf numFmtId="49" fontId="7" fillId="0" borderId="0" xfId="1" quotePrefix="1" applyNumberFormat="1" applyFont="1" applyBorder="1" applyAlignment="1">
      <alignment horizontal="center" vertical="center"/>
    </xf>
    <xf numFmtId="0" fontId="7" fillId="0" borderId="3" xfId="1" applyFont="1" applyBorder="1" applyAlignment="1">
      <alignment horizontal="left" vertical="center"/>
    </xf>
    <xf numFmtId="182" fontId="7" fillId="0" borderId="0" xfId="1" applyNumberFormat="1" applyFont="1" applyAlignment="1">
      <alignment vertical="center"/>
    </xf>
    <xf numFmtId="0" fontId="7" fillId="0" borderId="0" xfId="1" quotePrefix="1" applyFont="1" applyBorder="1" applyAlignment="1">
      <alignment horizontal="left" vertical="center"/>
    </xf>
    <xf numFmtId="182" fontId="10" fillId="0" borderId="0" xfId="1" applyNumberFormat="1" applyFont="1" applyAlignment="1">
      <alignment vertical="center"/>
    </xf>
    <xf numFmtId="182" fontId="9" fillId="0" borderId="0" xfId="3" applyNumberFormat="1" applyFont="1" applyFill="1" applyBorder="1" applyAlignment="1">
      <alignment vertical="center"/>
    </xf>
    <xf numFmtId="182" fontId="9" fillId="0" borderId="0" xfId="3" applyNumberFormat="1" applyFont="1" applyFill="1" applyBorder="1" applyAlignment="1">
      <alignment horizontal="right" vertical="center"/>
    </xf>
    <xf numFmtId="38" fontId="9" fillId="0" borderId="0" xfId="3" applyFont="1" applyFill="1" applyBorder="1" applyAlignment="1">
      <alignment vertical="center"/>
    </xf>
    <xf numFmtId="0" fontId="11" fillId="0" borderId="3" xfId="1" applyFont="1" applyBorder="1" applyAlignment="1">
      <alignment vertical="center"/>
    </xf>
    <xf numFmtId="182" fontId="7" fillId="0" borderId="0" xfId="3" applyNumberFormat="1" applyFont="1" applyBorder="1" applyAlignment="1">
      <alignment horizontal="right" vertical="center"/>
    </xf>
    <xf numFmtId="182" fontId="7" fillId="0" borderId="0" xfId="3" applyNumberFormat="1" applyFont="1" applyBorder="1" applyAlignment="1">
      <alignment vertical="center"/>
    </xf>
    <xf numFmtId="38" fontId="7" fillId="0" borderId="0" xfId="3" applyFont="1" applyBorder="1" applyAlignment="1">
      <alignment vertical="center"/>
    </xf>
    <xf numFmtId="0" fontId="7" fillId="0" borderId="0" xfId="1" applyFont="1" applyBorder="1" applyAlignment="1">
      <alignment horizontal="right" vertical="center"/>
    </xf>
    <xf numFmtId="0" fontId="7" fillId="0" borderId="0" xfId="1" applyFont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distributed" vertical="center" wrapText="1" indent="1"/>
    </xf>
    <xf numFmtId="0" fontId="7" fillId="0" borderId="7" xfId="1" applyFont="1" applyBorder="1" applyAlignment="1">
      <alignment horizontal="distributed" vertical="center" wrapText="1" justifyLastLine="1"/>
    </xf>
    <xf numFmtId="0" fontId="7" fillId="0" borderId="8" xfId="1" applyFont="1" applyBorder="1" applyAlignment="1">
      <alignment horizontal="distributed" vertical="center" indent="8"/>
    </xf>
    <xf numFmtId="0" fontId="7" fillId="0" borderId="9" xfId="1" applyFont="1" applyBorder="1" applyAlignment="1">
      <alignment horizontal="distributed" vertical="center" indent="8"/>
    </xf>
    <xf numFmtId="0" fontId="7" fillId="0" borderId="10" xfId="1" applyFont="1" applyBorder="1" applyAlignment="1">
      <alignment horizontal="distributed" vertical="center" indent="8"/>
    </xf>
    <xf numFmtId="0" fontId="10" fillId="0" borderId="1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6" fillId="0" borderId="0" xfId="1"/>
    <xf numFmtId="0" fontId="7" fillId="0" borderId="0" xfId="1" applyFont="1" applyBorder="1" applyAlignment="1">
      <alignment horizontal="left" vertical="center"/>
    </xf>
    <xf numFmtId="179" fontId="7" fillId="0" borderId="0" xfId="1" applyNumberFormat="1" applyFont="1" applyAlignment="1">
      <alignment vertical="center"/>
    </xf>
    <xf numFmtId="178" fontId="7" fillId="0" borderId="0" xfId="1" applyNumberFormat="1" applyFont="1" applyAlignment="1">
      <alignment vertical="center"/>
    </xf>
    <xf numFmtId="38" fontId="7" fillId="0" borderId="0" xfId="3" applyFont="1" applyAlignment="1">
      <alignment vertical="center"/>
    </xf>
    <xf numFmtId="38" fontId="7" fillId="0" borderId="0" xfId="1" applyNumberFormat="1" applyFont="1" applyAlignment="1">
      <alignment vertical="center"/>
    </xf>
    <xf numFmtId="38" fontId="7" fillId="0" borderId="1" xfId="3" applyFont="1" applyFill="1" applyBorder="1" applyAlignment="1">
      <alignment vertical="center"/>
    </xf>
    <xf numFmtId="38" fontId="7" fillId="0" borderId="1" xfId="3" applyFont="1" applyFill="1" applyBorder="1" applyAlignment="1">
      <alignment horizontal="right" vertical="center"/>
    </xf>
    <xf numFmtId="49" fontId="7" fillId="0" borderId="18" xfId="1" applyNumberFormat="1" applyFont="1" applyBorder="1" applyAlignment="1">
      <alignment horizontal="left" vertical="center"/>
    </xf>
    <xf numFmtId="49" fontId="7" fillId="0" borderId="1" xfId="1" applyNumberFormat="1" applyFont="1" applyBorder="1" applyAlignment="1">
      <alignment horizontal="left" vertical="center"/>
    </xf>
    <xf numFmtId="38" fontId="7" fillId="0" borderId="0" xfId="3" applyFont="1" applyFill="1" applyBorder="1" applyAlignment="1">
      <alignment horizontal="right" vertical="center"/>
    </xf>
    <xf numFmtId="49" fontId="7" fillId="0" borderId="3" xfId="1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horizontal="left" vertical="center"/>
    </xf>
    <xf numFmtId="38" fontId="10" fillId="0" borderId="0" xfId="3" applyFont="1" applyFill="1" applyBorder="1" applyAlignment="1">
      <alignment vertical="center"/>
    </xf>
    <xf numFmtId="0" fontId="7" fillId="0" borderId="3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38" fontId="4" fillId="0" borderId="0" xfId="3" applyFont="1" applyBorder="1" applyAlignment="1">
      <alignment vertical="center"/>
    </xf>
    <xf numFmtId="38" fontId="4" fillId="0" borderId="0" xfId="3" applyFont="1" applyAlignment="1">
      <alignment vertical="center"/>
    </xf>
    <xf numFmtId="0" fontId="7" fillId="0" borderId="15" xfId="1" applyFont="1" applyBorder="1" applyAlignment="1">
      <alignment horizontal="center" vertical="center"/>
    </xf>
    <xf numFmtId="20" fontId="7" fillId="0" borderId="5" xfId="1" applyNumberFormat="1" applyFont="1" applyBorder="1" applyAlignment="1">
      <alignment horizontal="center" vertical="center"/>
    </xf>
    <xf numFmtId="20" fontId="7" fillId="0" borderId="6" xfId="1" applyNumberFormat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21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7" fillId="0" borderId="0" xfId="1" applyFont="1" applyAlignment="1">
      <alignment horizontal="left" vertical="center" indent="1"/>
    </xf>
    <xf numFmtId="183" fontId="7" fillId="0" borderId="0" xfId="1" applyNumberFormat="1" applyFont="1" applyAlignment="1">
      <alignment vertical="center"/>
    </xf>
    <xf numFmtId="179" fontId="9" fillId="0" borderId="1" xfId="1" applyNumberFormat="1" applyFont="1" applyFill="1" applyBorder="1" applyAlignment="1">
      <alignment vertical="center"/>
    </xf>
    <xf numFmtId="0" fontId="9" fillId="0" borderId="18" xfId="1" quotePrefix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179" fontId="7" fillId="0" borderId="4" xfId="1" applyNumberFormat="1" applyFont="1" applyBorder="1" applyAlignment="1">
      <alignment vertical="center"/>
    </xf>
    <xf numFmtId="0" fontId="7" fillId="0" borderId="0" xfId="1" quotePrefix="1" applyFont="1" applyAlignment="1">
      <alignment horizontal="center" vertical="center"/>
    </xf>
    <xf numFmtId="49" fontId="7" fillId="0" borderId="0" xfId="1" applyNumberFormat="1" applyFont="1" applyAlignment="1">
      <alignment horizontal="center" vertical="center"/>
    </xf>
    <xf numFmtId="0" fontId="7" fillId="0" borderId="3" xfId="1" applyFont="1" applyBorder="1" applyAlignment="1">
      <alignment vertical="center"/>
    </xf>
    <xf numFmtId="0" fontId="7" fillId="0" borderId="8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184" fontId="7" fillId="0" borderId="0" xfId="1" applyNumberFormat="1" applyFont="1" applyAlignment="1">
      <alignment vertical="center"/>
    </xf>
    <xf numFmtId="185" fontId="7" fillId="0" borderId="0" xfId="3" applyNumberFormat="1" applyFont="1" applyFill="1" applyAlignment="1">
      <alignment vertical="center"/>
    </xf>
    <xf numFmtId="0" fontId="12" fillId="0" borderId="0" xfId="1" applyFont="1" applyAlignment="1">
      <alignment horizontal="right" vertical="center"/>
    </xf>
    <xf numFmtId="10" fontId="7" fillId="0" borderId="0" xfId="1" applyNumberFormat="1" applyFont="1" applyAlignment="1">
      <alignment vertical="center"/>
    </xf>
    <xf numFmtId="178" fontId="9" fillId="0" borderId="1" xfId="1" applyNumberFormat="1" applyFont="1" applyFill="1" applyBorder="1" applyAlignment="1">
      <alignment vertical="center"/>
    </xf>
    <xf numFmtId="178" fontId="4" fillId="0" borderId="0" xfId="1" applyNumberFormat="1" applyFont="1" applyAlignment="1">
      <alignment vertical="center"/>
    </xf>
    <xf numFmtId="178" fontId="4" fillId="0" borderId="4" xfId="1" applyNumberFormat="1" applyFont="1" applyBorder="1" applyAlignment="1">
      <alignment vertical="center"/>
    </xf>
    <xf numFmtId="178" fontId="7" fillId="0" borderId="4" xfId="1" applyNumberFormat="1" applyFont="1" applyBorder="1" applyAlignment="1">
      <alignment vertical="center"/>
    </xf>
    <xf numFmtId="0" fontId="7" fillId="0" borderId="15" xfId="1" applyFont="1" applyBorder="1" applyAlignment="1">
      <alignment horizontal="right" vertical="center"/>
    </xf>
    <xf numFmtId="0" fontId="13" fillId="0" borderId="5" xfId="1" applyFont="1" applyBorder="1" applyAlignment="1">
      <alignment horizontal="center" vertical="center"/>
    </xf>
    <xf numFmtId="0" fontId="13" fillId="0" borderId="6" xfId="1" applyFont="1" applyBorder="1" applyAlignment="1">
      <alignment horizontal="center" vertical="center"/>
    </xf>
    <xf numFmtId="38" fontId="7" fillId="0" borderId="0" xfId="4" applyFont="1" applyBorder="1"/>
    <xf numFmtId="0" fontId="7" fillId="0" borderId="0" xfId="1" quotePrefix="1" applyFont="1" applyBorder="1" applyAlignment="1">
      <alignment horizontal="center" vertical="center"/>
    </xf>
    <xf numFmtId="38" fontId="9" fillId="0" borderId="0" xfId="4" applyFont="1" applyAlignment="1">
      <alignment vertical="center"/>
    </xf>
    <xf numFmtId="3" fontId="9" fillId="0" borderId="0" xfId="1" applyNumberFormat="1" applyFont="1" applyAlignment="1">
      <alignment vertical="center"/>
    </xf>
    <xf numFmtId="186" fontId="15" fillId="0" borderId="0" xfId="1" applyNumberFormat="1" applyFont="1" applyBorder="1" applyAlignment="1">
      <alignment vertical="center"/>
    </xf>
    <xf numFmtId="186" fontId="15" fillId="0" borderId="0" xfId="5" applyNumberFormat="1" applyFont="1" applyFill="1" applyBorder="1" applyAlignment="1">
      <alignment vertical="center"/>
    </xf>
    <xf numFmtId="38" fontId="16" fillId="0" borderId="0" xfId="6" applyFont="1" applyFill="1" applyBorder="1" applyAlignment="1">
      <alignment vertical="center"/>
    </xf>
    <xf numFmtId="38" fontId="9" fillId="0" borderId="0" xfId="6" applyFont="1" applyBorder="1" applyAlignment="1">
      <alignment vertical="center"/>
    </xf>
    <xf numFmtId="49" fontId="9" fillId="0" borderId="0" xfId="1" applyNumberFormat="1" applyFont="1" applyBorder="1" applyAlignment="1">
      <alignment horizontal="center" vertical="center"/>
    </xf>
    <xf numFmtId="0" fontId="9" fillId="0" borderId="0" xfId="1" applyFont="1" applyBorder="1" applyAlignment="1">
      <alignment horizontal="right" vertical="center"/>
    </xf>
    <xf numFmtId="38" fontId="9" fillId="0" borderId="1" xfId="1" applyNumberFormat="1" applyFont="1" applyFill="1" applyBorder="1" applyAlignment="1">
      <alignment vertical="center"/>
    </xf>
    <xf numFmtId="49" fontId="9" fillId="0" borderId="18" xfId="1" applyNumberFormat="1" applyFont="1" applyBorder="1" applyAlignment="1">
      <alignment horizontal="center" vertical="center"/>
    </xf>
    <xf numFmtId="38" fontId="7" fillId="0" borderId="0" xfId="4" applyFont="1" applyAlignment="1">
      <alignment vertical="center"/>
    </xf>
    <xf numFmtId="186" fontId="7" fillId="0" borderId="0" xfId="1" applyNumberFormat="1" applyFont="1" applyBorder="1" applyAlignment="1">
      <alignment vertical="center"/>
    </xf>
    <xf numFmtId="186" fontId="7" fillId="0" borderId="0" xfId="5" applyNumberFormat="1" applyFont="1" applyFill="1" applyBorder="1" applyAlignment="1">
      <alignment vertical="center"/>
    </xf>
    <xf numFmtId="38" fontId="4" fillId="0" borderId="0" xfId="6" applyFont="1" applyFill="1" applyBorder="1" applyAlignment="1">
      <alignment vertical="center"/>
    </xf>
    <xf numFmtId="38" fontId="7" fillId="0" borderId="0" xfId="6" applyFont="1" applyBorder="1" applyAlignment="1">
      <alignment vertical="center"/>
    </xf>
    <xf numFmtId="38" fontId="7" fillId="0" borderId="4" xfId="6" applyFont="1" applyBorder="1" applyAlignment="1">
      <alignment vertical="center"/>
    </xf>
    <xf numFmtId="3" fontId="7" fillId="0" borderId="0" xfId="1" applyNumberFormat="1" applyFont="1" applyFill="1" applyBorder="1" applyAlignment="1">
      <alignment vertical="center"/>
    </xf>
    <xf numFmtId="38" fontId="4" fillId="0" borderId="0" xfId="6" applyFont="1" applyBorder="1" applyAlignment="1">
      <alignment vertical="center"/>
    </xf>
    <xf numFmtId="38" fontId="7" fillId="0" borderId="0" xfId="6" applyFont="1" applyAlignment="1">
      <alignment vertical="center"/>
    </xf>
    <xf numFmtId="38" fontId="7" fillId="0" borderId="0" xfId="6" applyFont="1" applyFill="1" applyBorder="1" applyAlignment="1">
      <alignment horizontal="right" vertical="center"/>
    </xf>
    <xf numFmtId="38" fontId="7" fillId="0" borderId="0" xfId="6" applyFont="1" applyFill="1" applyBorder="1" applyAlignment="1">
      <alignment vertical="center"/>
    </xf>
    <xf numFmtId="38" fontId="7" fillId="0" borderId="15" xfId="4" applyFont="1" applyFill="1" applyBorder="1" applyAlignment="1">
      <alignment horizontal="center" vertical="center"/>
    </xf>
    <xf numFmtId="38" fontId="7" fillId="0" borderId="12" xfId="4" applyFont="1" applyFill="1" applyBorder="1" applyAlignment="1">
      <alignment horizontal="center" vertical="center"/>
    </xf>
    <xf numFmtId="186" fontId="6" fillId="0" borderId="0" xfId="5" applyNumberFormat="1" applyFont="1" applyFill="1" applyBorder="1" applyAlignment="1"/>
    <xf numFmtId="0" fontId="7" fillId="0" borderId="23" xfId="1" applyFont="1" applyBorder="1" applyAlignment="1">
      <alignment horizontal="distributed" vertical="center" justifyLastLine="1"/>
    </xf>
    <xf numFmtId="0" fontId="7" fillId="0" borderId="6" xfId="1" applyFont="1" applyBorder="1" applyAlignment="1">
      <alignment horizontal="distributed" vertical="center" justifyLastLine="1"/>
    </xf>
    <xf numFmtId="0" fontId="7" fillId="0" borderId="24" xfId="1" applyFont="1" applyBorder="1" applyAlignment="1">
      <alignment horizontal="distributed" vertical="center" justifyLastLine="1"/>
    </xf>
    <xf numFmtId="0" fontId="7" fillId="0" borderId="25" xfId="1" applyFont="1" applyBorder="1" applyAlignment="1">
      <alignment horizontal="distributed" vertical="center" justifyLastLine="1"/>
    </xf>
    <xf numFmtId="0" fontId="7" fillId="0" borderId="25" xfId="1" applyFont="1" applyBorder="1" applyAlignment="1">
      <alignment horizontal="distributed" vertical="center" justifyLastLine="1" shrinkToFit="1"/>
    </xf>
    <xf numFmtId="0" fontId="7" fillId="0" borderId="26" xfId="1" applyFont="1" applyBorder="1" applyAlignment="1">
      <alignment horizontal="center" vertical="center" justifyLastLine="1"/>
    </xf>
    <xf numFmtId="0" fontId="7" fillId="0" borderId="8" xfId="1" applyFont="1" applyBorder="1" applyAlignment="1">
      <alignment horizontal="center" vertical="center" justifyLastLine="1"/>
    </xf>
    <xf numFmtId="0" fontId="7" fillId="0" borderId="10" xfId="1" applyFont="1" applyBorder="1" applyAlignment="1">
      <alignment horizontal="distributed" vertical="center" justifyLastLine="1"/>
    </xf>
    <xf numFmtId="0" fontId="7" fillId="0" borderId="8" xfId="1" applyFont="1" applyBorder="1" applyAlignment="1">
      <alignment horizontal="distributed" vertical="center" justifyLastLine="1"/>
    </xf>
    <xf numFmtId="0" fontId="7" fillId="0" borderId="26" xfId="1" applyFont="1" applyBorder="1" applyAlignment="1">
      <alignment horizontal="distributed" vertical="center" justifyLastLine="1"/>
    </xf>
    <xf numFmtId="0" fontId="7" fillId="0" borderId="1" xfId="1" applyFont="1" applyFill="1" applyBorder="1" applyAlignment="1">
      <alignment horizontal="left" vertical="center"/>
    </xf>
    <xf numFmtId="0" fontId="17" fillId="0" borderId="1" xfId="1" applyFont="1" applyFill="1" applyBorder="1" applyAlignment="1">
      <alignment horizontal="left" vertical="center"/>
    </xf>
    <xf numFmtId="0" fontId="7" fillId="0" borderId="1" xfId="1" applyFont="1" applyBorder="1" applyAlignment="1">
      <alignment horizontal="center" vertical="center"/>
    </xf>
    <xf numFmtId="0" fontId="1" fillId="0" borderId="0" xfId="5" applyAlignment="1">
      <alignment vertical="center"/>
    </xf>
    <xf numFmtId="38" fontId="9" fillId="0" borderId="0" xfId="4" applyFont="1" applyFill="1" applyAlignment="1">
      <alignment vertical="center"/>
    </xf>
    <xf numFmtId="3" fontId="9" fillId="0" borderId="0" xfId="1" applyNumberFormat="1" applyFont="1" applyFill="1" applyBorder="1" applyAlignment="1">
      <alignment horizontal="right" vertical="center"/>
    </xf>
    <xf numFmtId="38" fontId="9" fillId="0" borderId="1" xfId="4" applyFont="1" applyFill="1" applyBorder="1" applyAlignment="1">
      <alignment vertical="center"/>
    </xf>
    <xf numFmtId="49" fontId="9" fillId="0" borderId="18" xfId="4" applyNumberFormat="1" applyFont="1" applyFill="1" applyBorder="1" applyAlignment="1">
      <alignment horizontal="center" vertical="center"/>
    </xf>
    <xf numFmtId="49" fontId="9" fillId="0" borderId="1" xfId="4" applyNumberFormat="1" applyFont="1" applyFill="1" applyBorder="1" applyAlignment="1">
      <alignment horizontal="center" vertical="center"/>
    </xf>
    <xf numFmtId="3" fontId="7" fillId="0" borderId="0" xfId="1" applyNumberFormat="1" applyFont="1" applyBorder="1" applyAlignment="1">
      <alignment horizontal="right" vertical="center"/>
    </xf>
    <xf numFmtId="3" fontId="7" fillId="0" borderId="0" xfId="1" applyNumberFormat="1" applyFont="1" applyFill="1" applyBorder="1" applyAlignment="1">
      <alignment horizontal="right" vertical="center"/>
    </xf>
    <xf numFmtId="3" fontId="7" fillId="0" borderId="4" xfId="1" applyNumberFormat="1" applyFont="1" applyFill="1" applyBorder="1" applyAlignment="1">
      <alignment horizontal="right" vertical="center"/>
    </xf>
    <xf numFmtId="49" fontId="7" fillId="0" borderId="0" xfId="4" applyNumberFormat="1" applyFont="1" applyFill="1" applyBorder="1" applyAlignment="1">
      <alignment horizontal="center" vertical="center"/>
    </xf>
    <xf numFmtId="38" fontId="10" fillId="0" borderId="0" xfId="4" applyFont="1" applyAlignment="1">
      <alignment vertical="center"/>
    </xf>
    <xf numFmtId="38" fontId="7" fillId="0" borderId="0" xfId="4" applyFont="1" applyBorder="1" applyAlignment="1">
      <alignment vertical="center"/>
    </xf>
    <xf numFmtId="3" fontId="7" fillId="0" borderId="4" xfId="1" applyNumberFormat="1" applyFont="1" applyBorder="1" applyAlignment="1">
      <alignment horizontal="right" vertical="center"/>
    </xf>
    <xf numFmtId="49" fontId="7" fillId="0" borderId="3" xfId="4" applyNumberFormat="1" applyFont="1" applyBorder="1" applyAlignment="1">
      <alignment horizontal="center" vertical="center"/>
    </xf>
    <xf numFmtId="49" fontId="7" fillId="0" borderId="0" xfId="4" applyNumberFormat="1" applyFont="1" applyBorder="1" applyAlignment="1">
      <alignment horizontal="center" vertical="center"/>
    </xf>
    <xf numFmtId="38" fontId="7" fillId="0" borderId="0" xfId="4" applyFont="1" applyFill="1" applyAlignment="1">
      <alignment vertical="center"/>
    </xf>
    <xf numFmtId="38" fontId="7" fillId="0" borderId="4" xfId="4" applyFont="1" applyBorder="1" applyAlignment="1">
      <alignment vertical="center"/>
    </xf>
    <xf numFmtId="0" fontId="7" fillId="0" borderId="25" xfId="1" applyFont="1" applyBorder="1" applyAlignment="1">
      <alignment horizontal="center" vertical="center"/>
    </xf>
    <xf numFmtId="0" fontId="7" fillId="0" borderId="25" xfId="1" applyFont="1" applyBorder="1" applyAlignment="1">
      <alignment horizontal="center" vertical="center" shrinkToFit="1"/>
    </xf>
    <xf numFmtId="0" fontId="7" fillId="0" borderId="24" xfId="1" applyFont="1" applyBorder="1" applyAlignment="1">
      <alignment horizontal="center" vertical="center"/>
    </xf>
    <xf numFmtId="0" fontId="7" fillId="0" borderId="0" xfId="1" applyFont="1" applyBorder="1" applyAlignment="1">
      <alignment vertical="center" justifyLastLine="1"/>
    </xf>
    <xf numFmtId="0" fontId="7" fillId="0" borderId="1" xfId="1" applyFont="1" applyBorder="1" applyAlignment="1">
      <alignment horizontal="left" vertical="center"/>
    </xf>
    <xf numFmtId="0" fontId="1" fillId="0" borderId="0" xfId="5" applyAlignment="1">
      <alignment horizontal="left" vertical="center"/>
    </xf>
    <xf numFmtId="41" fontId="7" fillId="0" borderId="4" xfId="4" applyNumberFormat="1" applyFont="1" applyBorder="1" applyAlignment="1">
      <alignment vertical="center"/>
    </xf>
    <xf numFmtId="41" fontId="7" fillId="0" borderId="0" xfId="4" applyNumberFormat="1" applyFont="1" applyBorder="1" applyAlignment="1">
      <alignment vertical="center"/>
    </xf>
    <xf numFmtId="0" fontId="7" fillId="0" borderId="0" xfId="1" applyFont="1" applyAlignment="1">
      <alignment horizontal="left" vertical="center" indent="1"/>
    </xf>
    <xf numFmtId="0" fontId="7" fillId="0" borderId="8" xfId="1" applyFont="1" applyBorder="1" applyAlignment="1">
      <alignment horizontal="distributed" vertical="center" justifyLastLine="1"/>
    </xf>
    <xf numFmtId="0" fontId="7" fillId="0" borderId="3" xfId="1" applyFont="1" applyBorder="1" applyAlignment="1">
      <alignment horizontal="distributed" vertical="center"/>
    </xf>
    <xf numFmtId="0" fontId="7" fillId="0" borderId="0" xfId="1" applyFont="1" applyBorder="1" applyAlignment="1">
      <alignment vertical="center"/>
    </xf>
    <xf numFmtId="0" fontId="7" fillId="0" borderId="0" xfId="1" applyFont="1" applyBorder="1" applyAlignment="1">
      <alignment horizontal="distributed" vertical="center"/>
    </xf>
    <xf numFmtId="0" fontId="9" fillId="0" borderId="0" xfId="1" applyFont="1" applyBorder="1" applyAlignment="1">
      <alignment horizontal="center" vertical="center"/>
    </xf>
    <xf numFmtId="0" fontId="9" fillId="0" borderId="3" xfId="1" applyFont="1" applyBorder="1" applyAlignment="1">
      <alignment horizontal="distributed" vertical="center"/>
    </xf>
    <xf numFmtId="41" fontId="9" fillId="0" borderId="4" xfId="1" applyNumberFormat="1" applyFont="1" applyFill="1" applyBorder="1" applyAlignment="1">
      <alignment vertical="center"/>
    </xf>
    <xf numFmtId="0" fontId="15" fillId="0" borderId="0" xfId="1" applyFont="1" applyAlignment="1">
      <alignment vertical="center"/>
    </xf>
    <xf numFmtId="0" fontId="9" fillId="0" borderId="1" xfId="1" applyFont="1" applyBorder="1" applyAlignment="1">
      <alignment horizontal="center" vertical="center"/>
    </xf>
    <xf numFmtId="0" fontId="9" fillId="0" borderId="18" xfId="1" applyFont="1" applyBorder="1" applyAlignment="1">
      <alignment horizontal="distributed" vertical="center"/>
    </xf>
    <xf numFmtId="41" fontId="9" fillId="0" borderId="2" xfId="1" applyNumberFormat="1" applyFont="1" applyFill="1" applyBorder="1" applyAlignment="1">
      <alignment vertical="center"/>
    </xf>
    <xf numFmtId="187" fontId="7" fillId="0" borderId="0" xfId="1" applyNumberFormat="1" applyFont="1" applyAlignment="1">
      <alignment vertical="center"/>
    </xf>
    <xf numFmtId="0" fontId="7" fillId="0" borderId="0" xfId="1" applyFont="1" applyFill="1" applyBorder="1" applyAlignment="1">
      <alignment vertical="center"/>
    </xf>
    <xf numFmtId="179" fontId="18" fillId="0" borderId="0" xfId="1" applyNumberFormat="1" applyFont="1" applyAlignment="1">
      <alignment horizontal="right" vertical="center"/>
    </xf>
    <xf numFmtId="3" fontId="7" fillId="0" borderId="0" xfId="1" applyNumberFormat="1" applyFont="1" applyBorder="1" applyAlignment="1">
      <alignment vertical="center"/>
    </xf>
    <xf numFmtId="0" fontId="7" fillId="0" borderId="0" xfId="1" applyFont="1" applyFill="1" applyAlignment="1">
      <alignment vertical="center"/>
    </xf>
    <xf numFmtId="3" fontId="7" fillId="0" borderId="1" xfId="1" applyNumberFormat="1" applyFont="1" applyBorder="1" applyAlignment="1">
      <alignment vertical="center"/>
    </xf>
    <xf numFmtId="3" fontId="7" fillId="0" borderId="2" xfId="1" applyNumberFormat="1" applyFont="1" applyBorder="1" applyAlignment="1">
      <alignment vertical="center"/>
    </xf>
    <xf numFmtId="0" fontId="7" fillId="0" borderId="18" xfId="1" applyFont="1" applyFill="1" applyBorder="1" applyAlignment="1">
      <alignment horizontal="distributed" vertical="center"/>
    </xf>
    <xf numFmtId="0" fontId="7" fillId="0" borderId="1" xfId="1" applyFont="1" applyFill="1" applyBorder="1" applyAlignment="1">
      <alignment horizontal="distributed" vertical="center"/>
    </xf>
    <xf numFmtId="3" fontId="7" fillId="0" borderId="4" xfId="1" applyNumberFormat="1" applyFont="1" applyBorder="1" applyAlignment="1">
      <alignment vertical="center"/>
    </xf>
    <xf numFmtId="0" fontId="7" fillId="0" borderId="3" xfId="1" applyFont="1" applyFill="1" applyBorder="1" applyAlignment="1">
      <alignment horizontal="distributed" vertical="center"/>
    </xf>
    <xf numFmtId="0" fontId="7" fillId="0" borderId="0" xfId="1" applyFont="1" applyFill="1" applyBorder="1" applyAlignment="1">
      <alignment horizontal="distributed" vertical="center"/>
    </xf>
    <xf numFmtId="188" fontId="7" fillId="0" borderId="0" xfId="1" applyNumberFormat="1" applyFont="1" applyAlignment="1">
      <alignment vertical="center"/>
    </xf>
    <xf numFmtId="38" fontId="7" fillId="0" borderId="0" xfId="2" applyFont="1" applyAlignment="1">
      <alignment vertical="center"/>
    </xf>
    <xf numFmtId="3" fontId="10" fillId="0" borderId="0" xfId="1" applyNumberFormat="1" applyFont="1" applyFill="1" applyBorder="1" applyAlignment="1">
      <alignment vertical="center"/>
    </xf>
    <xf numFmtId="3" fontId="10" fillId="0" borderId="4" xfId="1" applyNumberFormat="1" applyFont="1" applyFill="1" applyBorder="1" applyAlignment="1">
      <alignment vertical="center"/>
    </xf>
    <xf numFmtId="188" fontId="10" fillId="0" borderId="0" xfId="1" applyNumberFormat="1" applyFont="1" applyAlignment="1">
      <alignment vertical="center"/>
    </xf>
    <xf numFmtId="38" fontId="9" fillId="0" borderId="0" xfId="2" applyFont="1" applyAlignment="1">
      <alignment vertical="center"/>
    </xf>
    <xf numFmtId="0" fontId="10" fillId="0" borderId="3" xfId="1" applyFont="1" applyBorder="1" applyAlignment="1">
      <alignment vertical="center"/>
    </xf>
    <xf numFmtId="49" fontId="9" fillId="0" borderId="0" xfId="1" applyNumberFormat="1" applyFont="1" applyAlignment="1">
      <alignment horizontal="center" vertical="center"/>
    </xf>
    <xf numFmtId="49" fontId="15" fillId="0" borderId="3" xfId="1" applyNumberFormat="1" applyFont="1" applyBorder="1" applyAlignment="1">
      <alignment horizontal="center" vertical="center"/>
    </xf>
    <xf numFmtId="0" fontId="7" fillId="0" borderId="0" xfId="1" applyFont="1" applyFill="1" applyBorder="1" applyAlignment="1">
      <alignment horizontal="left" vertical="center"/>
    </xf>
    <xf numFmtId="0" fontId="7" fillId="0" borderId="0" xfId="1" applyFont="1" applyFill="1" applyAlignment="1">
      <alignment vertical="center"/>
    </xf>
    <xf numFmtId="178" fontId="7" fillId="0" borderId="1" xfId="1" applyNumberFormat="1" applyFont="1" applyBorder="1" applyAlignment="1">
      <alignment horizontal="center" vertical="center"/>
    </xf>
    <xf numFmtId="178" fontId="9" fillId="0" borderId="1" xfId="1" applyNumberFormat="1" applyFont="1" applyBorder="1" applyAlignment="1">
      <alignment vertical="center"/>
    </xf>
    <xf numFmtId="178" fontId="9" fillId="0" borderId="2" xfId="1" applyNumberFormat="1" applyFont="1" applyBorder="1" applyAlignment="1">
      <alignment vertical="center"/>
    </xf>
    <xf numFmtId="178" fontId="7" fillId="0" borderId="27" xfId="1" applyNumberFormat="1" applyFont="1" applyBorder="1" applyAlignment="1">
      <alignment horizontal="center" vertical="center"/>
    </xf>
    <xf numFmtId="178" fontId="7" fillId="0" borderId="0" xfId="1" applyNumberFormat="1" applyFont="1" applyBorder="1" applyAlignment="1">
      <alignment vertical="center"/>
    </xf>
    <xf numFmtId="0" fontId="7" fillId="0" borderId="0" xfId="1" applyFont="1" applyAlignment="1">
      <alignment horizontal="center" vertical="center"/>
    </xf>
    <xf numFmtId="0" fontId="7" fillId="0" borderId="0" xfId="7" applyFont="1" applyAlignment="1">
      <alignment vertical="center"/>
    </xf>
    <xf numFmtId="0" fontId="7" fillId="0" borderId="0" xfId="7" applyFont="1" applyBorder="1" applyAlignment="1">
      <alignment vertical="center"/>
    </xf>
    <xf numFmtId="0" fontId="7" fillId="0" borderId="0" xfId="7" applyFont="1" applyBorder="1" applyAlignment="1">
      <alignment vertical="center"/>
    </xf>
    <xf numFmtId="0" fontId="7" fillId="0" borderId="0" xfId="7" applyFont="1" applyBorder="1" applyAlignment="1">
      <alignment horizontal="left" vertical="center"/>
    </xf>
    <xf numFmtId="183" fontId="7" fillId="0" borderId="0" xfId="7" applyNumberFormat="1" applyFont="1" applyBorder="1" applyAlignment="1">
      <alignment horizontal="right" vertical="center"/>
    </xf>
    <xf numFmtId="0" fontId="7" fillId="0" borderId="0" xfId="7" applyFont="1" applyBorder="1" applyAlignment="1">
      <alignment horizontal="center" vertical="center"/>
    </xf>
    <xf numFmtId="0" fontId="15" fillId="0" borderId="0" xfId="7" applyFont="1" applyAlignment="1">
      <alignment vertical="center"/>
    </xf>
    <xf numFmtId="183" fontId="9" fillId="0" borderId="1" xfId="7" applyNumberFormat="1" applyFont="1" applyFill="1" applyBorder="1" applyAlignment="1">
      <alignment horizontal="right" vertical="center"/>
    </xf>
    <xf numFmtId="183" fontId="9" fillId="0" borderId="2" xfId="7" applyNumberFormat="1" applyFont="1" applyFill="1" applyBorder="1" applyAlignment="1">
      <alignment horizontal="right" vertical="center"/>
    </xf>
    <xf numFmtId="49" fontId="9" fillId="0" borderId="1" xfId="7" applyNumberFormat="1" applyFont="1" applyBorder="1" applyAlignment="1">
      <alignment horizontal="center" vertical="center"/>
    </xf>
    <xf numFmtId="183" fontId="7" fillId="0" borderId="0" xfId="7" applyNumberFormat="1" applyFont="1" applyAlignment="1">
      <alignment vertical="center"/>
    </xf>
    <xf numFmtId="183" fontId="7" fillId="0" borderId="4" xfId="7" applyNumberFormat="1" applyFont="1" applyBorder="1" applyAlignment="1">
      <alignment vertical="center"/>
    </xf>
    <xf numFmtId="49" fontId="7" fillId="0" borderId="0" xfId="7" applyNumberFormat="1" applyFont="1" applyBorder="1" applyAlignment="1">
      <alignment horizontal="center" vertical="center"/>
    </xf>
    <xf numFmtId="183" fontId="7" fillId="0" borderId="0" xfId="7" applyNumberFormat="1" applyFont="1" applyBorder="1" applyAlignment="1">
      <alignment vertical="center"/>
    </xf>
    <xf numFmtId="49" fontId="7" fillId="0" borderId="3" xfId="7" applyNumberFormat="1" applyFont="1" applyBorder="1" applyAlignment="1">
      <alignment horizontal="center" vertical="center"/>
    </xf>
    <xf numFmtId="0" fontId="7" fillId="0" borderId="3" xfId="7" applyFont="1" applyBorder="1" applyAlignment="1">
      <alignment horizontal="center" vertical="center"/>
    </xf>
    <xf numFmtId="0" fontId="7" fillId="0" borderId="5" xfId="7" applyFont="1" applyBorder="1" applyAlignment="1">
      <alignment horizontal="center" vertical="center" wrapText="1"/>
    </xf>
    <xf numFmtId="0" fontId="7" fillId="0" borderId="6" xfId="7" applyFont="1" applyBorder="1" applyAlignment="1">
      <alignment horizontal="center" vertical="center" wrapText="1"/>
    </xf>
    <xf numFmtId="0" fontId="7" fillId="0" borderId="25" xfId="7" applyFont="1" applyBorder="1" applyAlignment="1">
      <alignment horizontal="center" vertical="center"/>
    </xf>
    <xf numFmtId="0" fontId="7" fillId="0" borderId="6" xfId="7" applyFont="1" applyBorder="1" applyAlignment="1">
      <alignment horizontal="center" vertical="center" wrapText="1"/>
    </xf>
    <xf numFmtId="0" fontId="7" fillId="0" borderId="24" xfId="7" applyFont="1" applyBorder="1" applyAlignment="1">
      <alignment horizontal="center" vertical="center"/>
    </xf>
    <xf numFmtId="0" fontId="7" fillId="0" borderId="24" xfId="7" applyFont="1" applyBorder="1" applyAlignment="1">
      <alignment horizontal="center" vertical="center" wrapText="1"/>
    </xf>
    <xf numFmtId="0" fontId="7" fillId="0" borderId="7" xfId="7" applyFont="1" applyBorder="1" applyAlignment="1">
      <alignment horizontal="center" vertical="center"/>
    </xf>
    <xf numFmtId="0" fontId="7" fillId="0" borderId="28" xfId="7" applyFont="1" applyBorder="1" applyAlignment="1">
      <alignment horizontal="center" vertical="center"/>
    </xf>
    <xf numFmtId="0" fontId="7" fillId="0" borderId="7" xfId="7" applyFont="1" applyBorder="1" applyAlignment="1">
      <alignment horizontal="center" vertical="center"/>
    </xf>
    <xf numFmtId="0" fontId="7" fillId="0" borderId="14" xfId="7" applyFont="1" applyBorder="1" applyAlignment="1">
      <alignment horizontal="center" vertical="center"/>
    </xf>
    <xf numFmtId="0" fontId="7" fillId="0" borderId="4" xfId="7" applyFont="1" applyBorder="1" applyAlignment="1">
      <alignment horizontal="center" vertical="center" wrapText="1"/>
    </xf>
    <xf numFmtId="0" fontId="7" fillId="0" borderId="7" xfId="7" applyFont="1" applyBorder="1" applyAlignment="1">
      <alignment vertical="center"/>
    </xf>
    <xf numFmtId="0" fontId="7" fillId="0" borderId="23" xfId="7" applyFont="1" applyBorder="1" applyAlignment="1">
      <alignment horizontal="center" vertical="center"/>
    </xf>
    <xf numFmtId="0" fontId="7" fillId="0" borderId="14" xfId="7" applyFont="1" applyBorder="1" applyAlignment="1">
      <alignment horizontal="center" vertical="center" wrapText="1"/>
    </xf>
    <xf numFmtId="0" fontId="7" fillId="0" borderId="8" xfId="7" applyFont="1" applyBorder="1" applyAlignment="1">
      <alignment horizontal="center" vertical="center"/>
    </xf>
    <xf numFmtId="0" fontId="7" fillId="0" borderId="9" xfId="7" applyFont="1" applyBorder="1" applyAlignment="1">
      <alignment horizontal="center" vertical="center"/>
    </xf>
    <xf numFmtId="0" fontId="7" fillId="0" borderId="10" xfId="7" applyFont="1" applyBorder="1" applyAlignment="1">
      <alignment horizontal="center" vertical="center"/>
    </xf>
    <xf numFmtId="0" fontId="10" fillId="0" borderId="0" xfId="7" applyFont="1" applyAlignment="1">
      <alignment vertical="center"/>
    </xf>
    <xf numFmtId="0" fontId="10" fillId="0" borderId="0" xfId="7" applyFont="1" applyAlignment="1">
      <alignment horizontal="center" vertical="center"/>
    </xf>
    <xf numFmtId="0" fontId="7" fillId="0" borderId="0" xfId="7" applyFont="1" applyAlignment="1">
      <alignment horizontal="left" vertical="center" indent="1"/>
    </xf>
    <xf numFmtId="0" fontId="10" fillId="0" borderId="0" xfId="7" applyFont="1" applyAlignment="1">
      <alignment horizontal="center" vertical="center"/>
    </xf>
    <xf numFmtId="0" fontId="19" fillId="0" borderId="0" xfId="8" applyAlignment="1">
      <alignment horizontal="center"/>
    </xf>
  </cellXfs>
  <cellStyles count="9">
    <cellStyle name="ハイパーリンク" xfId="8" builtinId="8"/>
    <cellStyle name="桁区切り 2" xfId="2"/>
    <cellStyle name="桁区切り 2 2" xfId="4"/>
    <cellStyle name="桁区切り 3" xfId="3"/>
    <cellStyle name="桁区切り 4" xfId="6"/>
    <cellStyle name="標準" xfId="0" builtinId="0"/>
    <cellStyle name="標準 2" xfId="1"/>
    <cellStyle name="標準 3" xfId="5"/>
    <cellStyle name="標準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142195</xdr:colOff>
      <xdr:row>3</xdr:row>
      <xdr:rowOff>51026</xdr:rowOff>
    </xdr:from>
    <xdr:to>
      <xdr:col>3</xdr:col>
      <xdr:colOff>254589</xdr:colOff>
      <xdr:row>4</xdr:row>
      <xdr:rowOff>203426</xdr:rowOff>
    </xdr:to>
    <xdr:sp macro="" textlink="">
      <xdr:nvSpPr>
        <xdr:cNvPr id="2" name="左中かっこ 1"/>
        <xdr:cNvSpPr/>
      </xdr:nvSpPr>
      <xdr:spPr>
        <a:xfrm>
          <a:off x="1151845" y="889226"/>
          <a:ext cx="112394" cy="400050"/>
        </a:xfrm>
        <a:prstGeom prst="lef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153833</xdr:colOff>
      <xdr:row>5</xdr:row>
      <xdr:rowOff>50345</xdr:rowOff>
    </xdr:from>
    <xdr:to>
      <xdr:col>3</xdr:col>
      <xdr:colOff>266227</xdr:colOff>
      <xdr:row>6</xdr:row>
      <xdr:rowOff>202745</xdr:rowOff>
    </xdr:to>
    <xdr:sp macro="" textlink="">
      <xdr:nvSpPr>
        <xdr:cNvPr id="3" name="左中かっこ 2"/>
        <xdr:cNvSpPr/>
      </xdr:nvSpPr>
      <xdr:spPr>
        <a:xfrm>
          <a:off x="1163483" y="1383845"/>
          <a:ext cx="112394" cy="400050"/>
        </a:xfrm>
        <a:prstGeom prst="lef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153152</xdr:colOff>
      <xdr:row>7</xdr:row>
      <xdr:rowOff>48054</xdr:rowOff>
    </xdr:from>
    <xdr:to>
      <xdr:col>3</xdr:col>
      <xdr:colOff>265546</xdr:colOff>
      <xdr:row>8</xdr:row>
      <xdr:rowOff>200453</xdr:rowOff>
    </xdr:to>
    <xdr:sp macro="" textlink="">
      <xdr:nvSpPr>
        <xdr:cNvPr id="4" name="左中かっこ 3"/>
        <xdr:cNvSpPr/>
      </xdr:nvSpPr>
      <xdr:spPr>
        <a:xfrm>
          <a:off x="1162802" y="1876854"/>
          <a:ext cx="112394" cy="400049"/>
        </a:xfrm>
        <a:prstGeom prst="lef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167691</xdr:colOff>
      <xdr:row>11</xdr:row>
      <xdr:rowOff>45762</xdr:rowOff>
    </xdr:from>
    <xdr:to>
      <xdr:col>3</xdr:col>
      <xdr:colOff>277220</xdr:colOff>
      <xdr:row>12</xdr:row>
      <xdr:rowOff>198162</xdr:rowOff>
    </xdr:to>
    <xdr:sp macro="" textlink="">
      <xdr:nvSpPr>
        <xdr:cNvPr id="5" name="左中かっこ 4"/>
        <xdr:cNvSpPr/>
      </xdr:nvSpPr>
      <xdr:spPr>
        <a:xfrm>
          <a:off x="1177341" y="2865162"/>
          <a:ext cx="109529" cy="400050"/>
        </a:xfrm>
        <a:prstGeom prst="lef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142195</xdr:colOff>
      <xdr:row>3</xdr:row>
      <xdr:rowOff>51026</xdr:rowOff>
    </xdr:from>
    <xdr:to>
      <xdr:col>3</xdr:col>
      <xdr:colOff>254589</xdr:colOff>
      <xdr:row>4</xdr:row>
      <xdr:rowOff>203426</xdr:rowOff>
    </xdr:to>
    <xdr:sp macro="" textlink="">
      <xdr:nvSpPr>
        <xdr:cNvPr id="6" name="左中かっこ 5"/>
        <xdr:cNvSpPr/>
      </xdr:nvSpPr>
      <xdr:spPr>
        <a:xfrm>
          <a:off x="1151845" y="889226"/>
          <a:ext cx="112394" cy="400050"/>
        </a:xfrm>
        <a:prstGeom prst="lef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153833</xdr:colOff>
      <xdr:row>5</xdr:row>
      <xdr:rowOff>50345</xdr:rowOff>
    </xdr:from>
    <xdr:to>
      <xdr:col>3</xdr:col>
      <xdr:colOff>266227</xdr:colOff>
      <xdr:row>6</xdr:row>
      <xdr:rowOff>202745</xdr:rowOff>
    </xdr:to>
    <xdr:sp macro="" textlink="">
      <xdr:nvSpPr>
        <xdr:cNvPr id="7" name="左中かっこ 6"/>
        <xdr:cNvSpPr/>
      </xdr:nvSpPr>
      <xdr:spPr>
        <a:xfrm>
          <a:off x="1163483" y="1383845"/>
          <a:ext cx="112394" cy="400050"/>
        </a:xfrm>
        <a:prstGeom prst="lef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153152</xdr:colOff>
      <xdr:row>7</xdr:row>
      <xdr:rowOff>48054</xdr:rowOff>
    </xdr:from>
    <xdr:to>
      <xdr:col>3</xdr:col>
      <xdr:colOff>265546</xdr:colOff>
      <xdr:row>8</xdr:row>
      <xdr:rowOff>200453</xdr:rowOff>
    </xdr:to>
    <xdr:sp macro="" textlink="">
      <xdr:nvSpPr>
        <xdr:cNvPr id="8" name="左中かっこ 7"/>
        <xdr:cNvSpPr/>
      </xdr:nvSpPr>
      <xdr:spPr>
        <a:xfrm>
          <a:off x="1162802" y="1876854"/>
          <a:ext cx="112394" cy="400049"/>
        </a:xfrm>
        <a:prstGeom prst="lef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167691</xdr:colOff>
      <xdr:row>11</xdr:row>
      <xdr:rowOff>45762</xdr:rowOff>
    </xdr:from>
    <xdr:to>
      <xdr:col>3</xdr:col>
      <xdr:colOff>277220</xdr:colOff>
      <xdr:row>12</xdr:row>
      <xdr:rowOff>198162</xdr:rowOff>
    </xdr:to>
    <xdr:sp macro="" textlink="">
      <xdr:nvSpPr>
        <xdr:cNvPr id="9" name="左中かっこ 8"/>
        <xdr:cNvSpPr/>
      </xdr:nvSpPr>
      <xdr:spPr>
        <a:xfrm>
          <a:off x="1177341" y="2865162"/>
          <a:ext cx="109529" cy="400050"/>
        </a:xfrm>
        <a:prstGeom prst="lef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167691</xdr:colOff>
      <xdr:row>9</xdr:row>
      <xdr:rowOff>45762</xdr:rowOff>
    </xdr:from>
    <xdr:to>
      <xdr:col>3</xdr:col>
      <xdr:colOff>277220</xdr:colOff>
      <xdr:row>10</xdr:row>
      <xdr:rowOff>198162</xdr:rowOff>
    </xdr:to>
    <xdr:sp macro="" textlink="">
      <xdr:nvSpPr>
        <xdr:cNvPr id="10" name="左中かっこ 9"/>
        <xdr:cNvSpPr/>
      </xdr:nvSpPr>
      <xdr:spPr>
        <a:xfrm>
          <a:off x="1177341" y="2369862"/>
          <a:ext cx="109529" cy="400050"/>
        </a:xfrm>
        <a:prstGeom prst="lef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167691</xdr:colOff>
      <xdr:row>9</xdr:row>
      <xdr:rowOff>45762</xdr:rowOff>
    </xdr:from>
    <xdr:to>
      <xdr:col>3</xdr:col>
      <xdr:colOff>277220</xdr:colOff>
      <xdr:row>10</xdr:row>
      <xdr:rowOff>198162</xdr:rowOff>
    </xdr:to>
    <xdr:sp macro="" textlink="">
      <xdr:nvSpPr>
        <xdr:cNvPr id="11" name="左中かっこ 10"/>
        <xdr:cNvSpPr/>
      </xdr:nvSpPr>
      <xdr:spPr>
        <a:xfrm>
          <a:off x="1177341" y="2369862"/>
          <a:ext cx="109529" cy="400050"/>
        </a:xfrm>
        <a:prstGeom prst="lef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tabSelected="1" workbookViewId="0">
      <selection activeCell="C1" sqref="C1:F1"/>
    </sheetView>
  </sheetViews>
  <sheetFormatPr defaultRowHeight="18.75" x14ac:dyDescent="0.4"/>
  <cols>
    <col min="2" max="2" width="9" style="2"/>
  </cols>
  <sheetData>
    <row r="1" spans="2:6" ht="20.25" x14ac:dyDescent="0.4">
      <c r="B1" s="3" t="s">
        <v>23</v>
      </c>
      <c r="C1" s="5" t="s">
        <v>22</v>
      </c>
      <c r="D1" s="5"/>
      <c r="E1" s="5"/>
      <c r="F1" s="5"/>
    </row>
    <row r="2" spans="2:6" x14ac:dyDescent="0.4">
      <c r="B2" s="4"/>
      <c r="C2" s="1"/>
      <c r="D2" s="1"/>
      <c r="E2" s="1"/>
    </row>
    <row r="3" spans="2:6" x14ac:dyDescent="0.4">
      <c r="B3" s="307" t="s">
        <v>0</v>
      </c>
      <c r="C3" s="1" t="s">
        <v>1</v>
      </c>
      <c r="D3" s="1"/>
      <c r="E3" s="1"/>
    </row>
    <row r="4" spans="2:6" x14ac:dyDescent="0.4">
      <c r="B4" s="307" t="s">
        <v>2</v>
      </c>
      <c r="C4" s="1" t="s">
        <v>3</v>
      </c>
      <c r="D4" s="1"/>
      <c r="E4" s="1"/>
    </row>
    <row r="5" spans="2:6" x14ac:dyDescent="0.4">
      <c r="B5" s="307" t="s">
        <v>4</v>
      </c>
      <c r="C5" s="1" t="s">
        <v>5</v>
      </c>
      <c r="D5" s="1"/>
      <c r="E5" s="1"/>
    </row>
    <row r="6" spans="2:6" x14ac:dyDescent="0.4">
      <c r="B6" s="307" t="s">
        <v>6</v>
      </c>
      <c r="C6" s="1" t="s">
        <v>7</v>
      </c>
      <c r="D6" s="1"/>
      <c r="E6" s="1"/>
    </row>
    <row r="7" spans="2:6" x14ac:dyDescent="0.4">
      <c r="B7" s="307" t="s">
        <v>8</v>
      </c>
      <c r="C7" s="1" t="s">
        <v>9</v>
      </c>
      <c r="D7" s="1"/>
      <c r="E7" s="1"/>
    </row>
    <row r="8" spans="2:6" x14ac:dyDescent="0.4">
      <c r="B8" s="307" t="s">
        <v>10</v>
      </c>
      <c r="C8" s="1" t="s">
        <v>11</v>
      </c>
      <c r="D8" s="1"/>
      <c r="E8" s="1"/>
    </row>
    <row r="9" spans="2:6" x14ac:dyDescent="0.4">
      <c r="B9" s="307" t="s">
        <v>12</v>
      </c>
      <c r="C9" s="1" t="s">
        <v>13</v>
      </c>
      <c r="D9" s="1"/>
      <c r="E9" s="1"/>
    </row>
    <row r="10" spans="2:6" x14ac:dyDescent="0.4">
      <c r="B10" s="307" t="s">
        <v>14</v>
      </c>
      <c r="C10" s="1" t="s">
        <v>15</v>
      </c>
      <c r="D10" s="1"/>
      <c r="E10" s="1"/>
    </row>
    <row r="11" spans="2:6" x14ac:dyDescent="0.4">
      <c r="B11" s="307" t="s">
        <v>16</v>
      </c>
      <c r="C11" s="1" t="s">
        <v>17</v>
      </c>
      <c r="D11" s="1"/>
      <c r="E11" s="1"/>
    </row>
    <row r="12" spans="2:6" x14ac:dyDescent="0.4">
      <c r="B12" s="307" t="s">
        <v>18</v>
      </c>
      <c r="C12" s="1" t="s">
        <v>19</v>
      </c>
      <c r="D12" s="1"/>
      <c r="E12" s="1"/>
    </row>
    <row r="13" spans="2:6" x14ac:dyDescent="0.4">
      <c r="B13" s="307" t="s">
        <v>20</v>
      </c>
      <c r="C13" s="1" t="s">
        <v>21</v>
      </c>
      <c r="D13" s="1"/>
      <c r="E13" s="1"/>
    </row>
  </sheetData>
  <mergeCells count="1">
    <mergeCell ref="C1:F1"/>
  </mergeCells>
  <phoneticPr fontId="3"/>
  <hyperlinks>
    <hyperlink ref="B3" location="'8-1'!A1" display="8-1"/>
    <hyperlink ref="B4" location="'8-2'!A1" display="8-2"/>
    <hyperlink ref="B5" location="'8-3'!A1" display="8-3"/>
    <hyperlink ref="B6" location="'8-4'!A1" display="8-4"/>
    <hyperlink ref="B7" location="'8-5'!A1" display="8-5"/>
    <hyperlink ref="B8" location="'8-6'!A1" display="8-6"/>
    <hyperlink ref="B9" location="'8-7'!A1" display="8-7"/>
    <hyperlink ref="B10" location="'8-8'!A1" display="8-8"/>
    <hyperlink ref="B11" location="'8-9'!A1" display="8-9"/>
    <hyperlink ref="B12" location="'8-10'!A1" display="8-10"/>
    <hyperlink ref="B13" location="'8-11'!A1" display="8-1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view="pageBreakPreview" zoomScaleNormal="100" zoomScaleSheetLayoutView="100" workbookViewId="0">
      <selection activeCell="F8" sqref="F8"/>
    </sheetView>
  </sheetViews>
  <sheetFormatPr defaultRowHeight="13.5" x14ac:dyDescent="0.4"/>
  <cols>
    <col min="1" max="3" width="6.5" style="6" customWidth="1"/>
    <col min="4" max="4" width="3.5" style="6" customWidth="1"/>
    <col min="5" max="6" width="26.75" style="6" customWidth="1"/>
    <col min="7" max="7" width="9" style="6"/>
    <col min="8" max="8" width="13.25" style="6" bestFit="1" customWidth="1"/>
    <col min="9" max="16384" width="9" style="6"/>
  </cols>
  <sheetData>
    <row r="1" spans="1:10" ht="27" customHeight="1" x14ac:dyDescent="0.4">
      <c r="A1" s="41" t="s">
        <v>195</v>
      </c>
      <c r="B1" s="41"/>
      <c r="C1" s="41"/>
      <c r="D1" s="41"/>
      <c r="E1" s="41"/>
      <c r="F1" s="41"/>
    </row>
    <row r="2" spans="1:10" ht="20.100000000000001" customHeight="1" thickBot="1" x14ac:dyDescent="0.45">
      <c r="A2" s="229" t="s">
        <v>194</v>
      </c>
      <c r="B2" s="229"/>
      <c r="C2" s="229"/>
      <c r="D2" s="142"/>
      <c r="E2" s="38"/>
      <c r="F2" s="38"/>
    </row>
    <row r="3" spans="1:10" ht="20.100000000000001" customHeight="1" x14ac:dyDescent="0.4">
      <c r="A3" s="141" t="s">
        <v>118</v>
      </c>
      <c r="B3" s="141"/>
      <c r="C3" s="141"/>
      <c r="D3" s="140"/>
      <c r="E3" s="34" t="s">
        <v>193</v>
      </c>
      <c r="F3" s="33"/>
    </row>
    <row r="4" spans="1:10" s="10" customFormat="1" ht="20.100000000000001" customHeight="1" x14ac:dyDescent="0.4">
      <c r="A4" s="138"/>
      <c r="B4" s="138"/>
      <c r="C4" s="138"/>
      <c r="D4" s="137"/>
      <c r="E4" s="29" t="s">
        <v>192</v>
      </c>
      <c r="F4" s="28" t="s">
        <v>191</v>
      </c>
    </row>
    <row r="5" spans="1:10" ht="20.100000000000001" customHeight="1" x14ac:dyDescent="0.4">
      <c r="A5" s="73" t="s">
        <v>190</v>
      </c>
      <c r="B5" s="73"/>
      <c r="C5" s="73"/>
      <c r="D5" s="129"/>
      <c r="E5" s="250">
        <v>4887350</v>
      </c>
      <c r="F5" s="244">
        <v>13390</v>
      </c>
      <c r="G5" s="245"/>
    </row>
    <row r="6" spans="1:10" ht="20.100000000000001" customHeight="1" x14ac:dyDescent="0.4">
      <c r="A6" s="67" t="s">
        <v>30</v>
      </c>
      <c r="B6" s="67"/>
      <c r="C6" s="67"/>
      <c r="D6" s="129"/>
      <c r="E6" s="250">
        <v>3507285</v>
      </c>
      <c r="F6" s="244">
        <v>9609</v>
      </c>
      <c r="G6" s="245"/>
    </row>
    <row r="7" spans="1:10" s="26" customFormat="1" ht="20.100000000000001" customHeight="1" x14ac:dyDescent="0.4">
      <c r="A7" s="67" t="s">
        <v>28</v>
      </c>
      <c r="B7" s="67"/>
      <c r="C7" s="67"/>
      <c r="D7" s="129"/>
      <c r="E7" s="250">
        <v>3679200</v>
      </c>
      <c r="F7" s="244">
        <v>10080</v>
      </c>
      <c r="G7" s="245"/>
    </row>
    <row r="8" spans="1:10" s="26" customFormat="1" ht="20.100000000000001" customHeight="1" x14ac:dyDescent="0.4">
      <c r="A8" s="59" t="s">
        <v>89</v>
      </c>
      <c r="B8" s="59"/>
      <c r="C8" s="59"/>
      <c r="D8" s="261"/>
      <c r="E8" s="250">
        <v>4192390</v>
      </c>
      <c r="F8" s="244">
        <v>11486</v>
      </c>
      <c r="G8" s="245"/>
    </row>
    <row r="9" spans="1:10" s="26" customFormat="1" ht="20.100000000000001" customHeight="1" x14ac:dyDescent="0.4">
      <c r="A9" s="260" t="s">
        <v>26</v>
      </c>
      <c r="B9" s="260"/>
      <c r="C9" s="260"/>
      <c r="D9" s="259"/>
      <c r="E9" s="258">
        <v>4589875</v>
      </c>
      <c r="F9" s="258">
        <v>12575</v>
      </c>
      <c r="G9" s="245"/>
      <c r="H9" s="257"/>
    </row>
    <row r="10" spans="1:10" ht="15" customHeight="1" x14ac:dyDescent="0.4">
      <c r="A10" s="7"/>
      <c r="B10" s="7"/>
      <c r="C10" s="7"/>
      <c r="D10" s="150"/>
      <c r="E10" s="256"/>
      <c r="F10" s="255"/>
      <c r="G10" s="245"/>
      <c r="H10" s="253"/>
    </row>
    <row r="11" spans="1:10" ht="20.100000000000001" customHeight="1" x14ac:dyDescent="0.4">
      <c r="A11" s="252" t="s">
        <v>189</v>
      </c>
      <c r="B11" s="252"/>
      <c r="C11" s="252"/>
      <c r="D11" s="251"/>
      <c r="E11" s="254">
        <v>3881045</v>
      </c>
      <c r="F11" s="244">
        <v>10633</v>
      </c>
      <c r="G11" s="245"/>
      <c r="I11" s="253"/>
    </row>
    <row r="12" spans="1:10" ht="20.100000000000001" customHeight="1" x14ac:dyDescent="0.4">
      <c r="A12" s="252" t="s">
        <v>188</v>
      </c>
      <c r="B12" s="252"/>
      <c r="C12" s="252"/>
      <c r="D12" s="251"/>
      <c r="E12" s="250">
        <v>396755</v>
      </c>
      <c r="F12" s="244">
        <v>1087</v>
      </c>
      <c r="G12" s="245"/>
    </row>
    <row r="13" spans="1:10" ht="20.100000000000001" customHeight="1" x14ac:dyDescent="0.4">
      <c r="A13" s="252" t="s">
        <v>187</v>
      </c>
      <c r="B13" s="252"/>
      <c r="C13" s="252"/>
      <c r="D13" s="251"/>
      <c r="E13" s="250">
        <v>57305</v>
      </c>
      <c r="F13" s="244">
        <v>157</v>
      </c>
      <c r="G13" s="245"/>
    </row>
    <row r="14" spans="1:10" ht="20.100000000000001" customHeight="1" x14ac:dyDescent="0.4">
      <c r="A14" s="252" t="s">
        <v>186</v>
      </c>
      <c r="B14" s="252"/>
      <c r="C14" s="252"/>
      <c r="D14" s="251"/>
      <c r="E14" s="250">
        <v>208415</v>
      </c>
      <c r="F14" s="244">
        <v>571</v>
      </c>
      <c r="G14" s="245"/>
    </row>
    <row r="15" spans="1:10" ht="20.100000000000001" customHeight="1" thickBot="1" x14ac:dyDescent="0.45">
      <c r="A15" s="249" t="s">
        <v>185</v>
      </c>
      <c r="B15" s="249"/>
      <c r="C15" s="249"/>
      <c r="D15" s="248"/>
      <c r="E15" s="247">
        <v>46355</v>
      </c>
      <c r="F15" s="246">
        <v>127</v>
      </c>
      <c r="G15" s="245"/>
      <c r="I15" s="7"/>
      <c r="J15" s="244"/>
    </row>
    <row r="16" spans="1:10" ht="9.9499999999999993" customHeight="1" x14ac:dyDescent="0.4">
      <c r="E16" s="243"/>
      <c r="F16" s="243"/>
    </row>
    <row r="17" spans="1:7" ht="20.100000000000001" customHeight="1" x14ac:dyDescent="0.4">
      <c r="A17" s="6" t="s">
        <v>184</v>
      </c>
    </row>
    <row r="18" spans="1:7" ht="20.100000000000001" customHeight="1" x14ac:dyDescent="0.4">
      <c r="A18" s="6" t="s">
        <v>183</v>
      </c>
    </row>
    <row r="19" spans="1:7" ht="20.100000000000001" customHeight="1" x14ac:dyDescent="0.4">
      <c r="G19" s="242"/>
    </row>
  </sheetData>
  <mergeCells count="14">
    <mergeCell ref="A6:C6"/>
    <mergeCell ref="A7:C7"/>
    <mergeCell ref="A8:C8"/>
    <mergeCell ref="A3:D4"/>
    <mergeCell ref="A9:C9"/>
    <mergeCell ref="A15:C15"/>
    <mergeCell ref="A14:C14"/>
    <mergeCell ref="A13:C13"/>
    <mergeCell ref="A1:F1"/>
    <mergeCell ref="A11:C11"/>
    <mergeCell ref="A12:C12"/>
    <mergeCell ref="E3:F3"/>
    <mergeCell ref="A2:C2"/>
    <mergeCell ref="A5:C5"/>
  </mergeCells>
  <phoneticPr fontId="3"/>
  <printOptions horizontalCentered="1"/>
  <pageMargins left="0.98425196850393704" right="0.98425196850393704" top="0.98425196850393704" bottom="0.98425196850393704" header="0.51181102362204722" footer="0.51181102362204722"/>
  <pageSetup paperSize="9" scale="120" fitToWidth="0" fitToHeight="0" orientation="landscape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view="pageBreakPreview" zoomScaleNormal="100" zoomScaleSheetLayoutView="100" workbookViewId="0">
      <selection activeCell="K7" sqref="K7:M10"/>
    </sheetView>
  </sheetViews>
  <sheetFormatPr defaultRowHeight="13.5" x14ac:dyDescent="0.4"/>
  <cols>
    <col min="1" max="3" width="4.625" style="6" customWidth="1"/>
    <col min="4" max="4" width="10.375" style="6" customWidth="1"/>
    <col min="5" max="5" width="10.75" style="6" bestFit="1" customWidth="1"/>
    <col min="6" max="6" width="9.625" style="6" bestFit="1" customWidth="1"/>
    <col min="7" max="7" width="10.75" style="6" bestFit="1" customWidth="1"/>
    <col min="8" max="9" width="9.625" style="6" bestFit="1" customWidth="1"/>
    <col min="10" max="13" width="9.125" style="6" bestFit="1" customWidth="1"/>
    <col min="14" max="16384" width="9" style="6"/>
  </cols>
  <sheetData>
    <row r="1" spans="1:16" ht="27" customHeight="1" x14ac:dyDescent="0.4">
      <c r="A1" s="41" t="s">
        <v>216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6" ht="20.100000000000001" customHeight="1" thickBot="1" x14ac:dyDescent="0.45">
      <c r="A2" s="142" t="s">
        <v>215</v>
      </c>
      <c r="D2" s="38"/>
      <c r="E2" s="38"/>
      <c r="F2" s="38"/>
      <c r="G2" s="38"/>
      <c r="H2" s="38"/>
      <c r="I2" s="38"/>
      <c r="J2" s="38"/>
      <c r="K2" s="38"/>
      <c r="L2" s="269" t="s">
        <v>214</v>
      </c>
      <c r="M2" s="269"/>
    </row>
    <row r="3" spans="1:16" ht="20.100000000000001" customHeight="1" x14ac:dyDescent="0.4">
      <c r="A3" s="36" t="s">
        <v>213</v>
      </c>
      <c r="B3" s="34"/>
      <c r="C3" s="34"/>
      <c r="D3" s="34" t="s">
        <v>212</v>
      </c>
      <c r="E3" s="34"/>
      <c r="F3" s="34"/>
      <c r="G3" s="34"/>
      <c r="H3" s="34"/>
      <c r="I3" s="34"/>
      <c r="J3" s="34"/>
      <c r="K3" s="34" t="s">
        <v>211</v>
      </c>
      <c r="L3" s="34"/>
      <c r="M3" s="33"/>
    </row>
    <row r="4" spans="1:16" ht="20.100000000000001" customHeight="1" x14ac:dyDescent="0.4">
      <c r="A4" s="32"/>
      <c r="B4" s="31"/>
      <c r="C4" s="31"/>
      <c r="D4" s="31" t="s">
        <v>210</v>
      </c>
      <c r="E4" s="31" t="s">
        <v>209</v>
      </c>
      <c r="F4" s="31"/>
      <c r="G4" s="31"/>
      <c r="H4" s="31" t="s">
        <v>208</v>
      </c>
      <c r="I4" s="31"/>
      <c r="J4" s="31"/>
      <c r="K4" s="31" t="s">
        <v>205</v>
      </c>
      <c r="L4" s="31" t="s">
        <v>207</v>
      </c>
      <c r="M4" s="139" t="s">
        <v>206</v>
      </c>
    </row>
    <row r="5" spans="1:16" ht="20.100000000000001" customHeight="1" x14ac:dyDescent="0.4">
      <c r="A5" s="32"/>
      <c r="B5" s="31"/>
      <c r="C5" s="31"/>
      <c r="D5" s="31"/>
      <c r="E5" s="29" t="s">
        <v>205</v>
      </c>
      <c r="F5" s="29" t="s">
        <v>204</v>
      </c>
      <c r="G5" s="29" t="s">
        <v>203</v>
      </c>
      <c r="H5" s="29" t="s">
        <v>205</v>
      </c>
      <c r="I5" s="29" t="s">
        <v>204</v>
      </c>
      <c r="J5" s="29" t="s">
        <v>203</v>
      </c>
      <c r="K5" s="31"/>
      <c r="L5" s="31"/>
      <c r="M5" s="139"/>
    </row>
    <row r="6" spans="1:16" s="26" customFormat="1" ht="20.100000000000001" customHeight="1" x14ac:dyDescent="0.4">
      <c r="A6" s="73" t="s">
        <v>202</v>
      </c>
      <c r="B6" s="73"/>
      <c r="C6" s="73"/>
      <c r="D6" s="161">
        <v>48343</v>
      </c>
      <c r="E6" s="268">
        <v>43576</v>
      </c>
      <c r="F6" s="268">
        <v>8994</v>
      </c>
      <c r="G6" s="268">
        <v>34582</v>
      </c>
      <c r="H6" s="268">
        <v>4767</v>
      </c>
      <c r="I6" s="268">
        <v>4471</v>
      </c>
      <c r="J6" s="268">
        <v>296</v>
      </c>
      <c r="K6" s="268">
        <v>385</v>
      </c>
      <c r="L6" s="268">
        <v>212</v>
      </c>
      <c r="M6" s="268">
        <v>173</v>
      </c>
    </row>
    <row r="7" spans="1:16" ht="20.100000000000001" customHeight="1" x14ac:dyDescent="0.4">
      <c r="A7" s="67" t="s">
        <v>91</v>
      </c>
      <c r="B7" s="67"/>
      <c r="C7" s="66"/>
      <c r="D7" s="268">
        <v>44323</v>
      </c>
      <c r="E7" s="268">
        <v>40010</v>
      </c>
      <c r="F7" s="268">
        <v>8359</v>
      </c>
      <c r="G7" s="268">
        <v>31651</v>
      </c>
      <c r="H7" s="268">
        <v>4313</v>
      </c>
      <c r="I7" s="268">
        <v>4054</v>
      </c>
      <c r="J7" s="268">
        <v>259</v>
      </c>
      <c r="K7" s="267"/>
      <c r="L7" s="267"/>
      <c r="M7" s="267"/>
    </row>
    <row r="8" spans="1:16" ht="20.100000000000001" customHeight="1" x14ac:dyDescent="0.4">
      <c r="A8" s="67" t="s">
        <v>30</v>
      </c>
      <c r="B8" s="67"/>
      <c r="C8" s="66"/>
      <c r="D8" s="268">
        <v>41092</v>
      </c>
      <c r="E8" s="268">
        <v>37142</v>
      </c>
      <c r="F8" s="268">
        <v>7729</v>
      </c>
      <c r="G8" s="268">
        <v>29413</v>
      </c>
      <c r="H8" s="268">
        <v>3950</v>
      </c>
      <c r="I8" s="268">
        <v>3719</v>
      </c>
      <c r="J8" s="268">
        <v>231</v>
      </c>
      <c r="K8" s="267"/>
      <c r="L8" s="267"/>
      <c r="M8" s="267"/>
    </row>
    <row r="9" spans="1:16" ht="20.100000000000001" customHeight="1" x14ac:dyDescent="0.4">
      <c r="A9" s="67" t="s">
        <v>28</v>
      </c>
      <c r="B9" s="67"/>
      <c r="C9" s="66"/>
      <c r="D9" s="268">
        <v>38050</v>
      </c>
      <c r="E9" s="268">
        <v>34471</v>
      </c>
      <c r="F9" s="268">
        <v>7316</v>
      </c>
      <c r="G9" s="268">
        <v>27155</v>
      </c>
      <c r="H9" s="268">
        <v>3579</v>
      </c>
      <c r="I9" s="268">
        <v>3371</v>
      </c>
      <c r="J9" s="268">
        <v>208</v>
      </c>
      <c r="K9" s="267"/>
      <c r="L9" s="267"/>
      <c r="M9" s="267"/>
    </row>
    <row r="10" spans="1:16" s="11" customFormat="1" ht="20.100000000000001" customHeight="1" x14ac:dyDescent="0.4">
      <c r="A10" s="59" t="s">
        <v>89</v>
      </c>
      <c r="B10" s="59"/>
      <c r="C10" s="58"/>
      <c r="D10" s="268">
        <v>35382</v>
      </c>
      <c r="E10" s="268">
        <v>32080</v>
      </c>
      <c r="F10" s="268">
        <v>6878</v>
      </c>
      <c r="G10" s="268">
        <v>25202</v>
      </c>
      <c r="H10" s="268">
        <v>3302</v>
      </c>
      <c r="I10" s="268">
        <v>3117</v>
      </c>
      <c r="J10" s="268">
        <v>185</v>
      </c>
      <c r="K10" s="267"/>
      <c r="L10" s="267"/>
      <c r="M10" s="267"/>
    </row>
    <row r="11" spans="1:16" s="11" customFormat="1" ht="5.0999999999999996" customHeight="1" thickBot="1" x14ac:dyDescent="0.45">
      <c r="A11" s="146"/>
      <c r="B11" s="16"/>
      <c r="C11" s="146"/>
      <c r="D11" s="266"/>
      <c r="E11" s="265"/>
      <c r="F11" s="265"/>
      <c r="G11" s="265"/>
      <c r="H11" s="265"/>
      <c r="I11" s="265"/>
      <c r="J11" s="265"/>
      <c r="K11" s="264"/>
      <c r="L11" s="264"/>
      <c r="M11" s="264"/>
    </row>
    <row r="12" spans="1:16" ht="9.9499999999999993" customHeight="1" x14ac:dyDescent="0.4">
      <c r="A12" s="7"/>
      <c r="B12" s="7"/>
      <c r="C12" s="7"/>
      <c r="D12" s="244"/>
      <c r="E12" s="244"/>
      <c r="F12" s="244"/>
      <c r="G12" s="244"/>
      <c r="H12" s="244"/>
      <c r="I12" s="244"/>
      <c r="J12" s="244"/>
      <c r="K12" s="244"/>
      <c r="L12" s="244"/>
      <c r="M12" s="244"/>
    </row>
    <row r="13" spans="1:16" ht="20.100000000000001" customHeight="1" x14ac:dyDescent="0.15">
      <c r="A13" s="263" t="s">
        <v>201</v>
      </c>
      <c r="B13" s="263"/>
      <c r="C13" s="263"/>
      <c r="D13" s="263"/>
      <c r="E13" s="263"/>
      <c r="F13" s="263"/>
      <c r="G13" s="263"/>
      <c r="H13" s="263"/>
      <c r="I13" s="263"/>
      <c r="J13" s="263"/>
      <c r="K13" s="263"/>
      <c r="L13" s="263"/>
      <c r="P13" s="115"/>
    </row>
    <row r="14" spans="1:16" ht="20.100000000000001" customHeight="1" x14ac:dyDescent="0.15">
      <c r="A14" s="245" t="s">
        <v>200</v>
      </c>
      <c r="B14" s="245"/>
      <c r="C14" s="245"/>
      <c r="D14" s="245"/>
      <c r="E14" s="245"/>
      <c r="F14" s="245"/>
      <c r="G14" s="245"/>
      <c r="H14" s="245"/>
      <c r="I14" s="245"/>
      <c r="J14" s="245"/>
      <c r="K14" s="245"/>
      <c r="L14" s="245"/>
      <c r="P14" s="115"/>
    </row>
    <row r="15" spans="1:16" ht="20.100000000000001" customHeight="1" x14ac:dyDescent="0.4">
      <c r="A15" s="245" t="s">
        <v>199</v>
      </c>
      <c r="B15" s="245"/>
      <c r="C15" s="245"/>
      <c r="D15" s="245"/>
      <c r="E15" s="245"/>
      <c r="F15" s="245"/>
      <c r="G15" s="245"/>
      <c r="H15" s="245"/>
      <c r="I15" s="245"/>
      <c r="J15" s="245"/>
      <c r="K15" s="245"/>
      <c r="L15" s="245"/>
    </row>
    <row r="16" spans="1:16" ht="20.100000000000001" customHeight="1" x14ac:dyDescent="0.4">
      <c r="A16" s="245" t="s">
        <v>198</v>
      </c>
      <c r="B16" s="245"/>
      <c r="C16" s="245"/>
      <c r="D16" s="245"/>
      <c r="E16" s="245"/>
      <c r="F16" s="245"/>
      <c r="G16" s="245"/>
      <c r="H16" s="245"/>
      <c r="I16" s="245"/>
      <c r="J16" s="245"/>
      <c r="K16" s="245"/>
      <c r="L16" s="245"/>
    </row>
    <row r="17" spans="1:12" ht="20.100000000000001" customHeight="1" x14ac:dyDescent="0.4">
      <c r="A17" s="245" t="s">
        <v>197</v>
      </c>
      <c r="B17" s="245"/>
      <c r="C17" s="245"/>
      <c r="D17" s="245"/>
      <c r="E17" s="245"/>
      <c r="F17" s="245"/>
      <c r="G17" s="245"/>
      <c r="H17" s="245"/>
      <c r="I17" s="245"/>
      <c r="J17" s="245"/>
      <c r="K17" s="245"/>
      <c r="L17" s="245"/>
    </row>
    <row r="18" spans="1:12" ht="20.100000000000001" customHeight="1" x14ac:dyDescent="0.4">
      <c r="A18" s="262" t="s">
        <v>196</v>
      </c>
      <c r="B18" s="262"/>
      <c r="C18" s="262"/>
      <c r="D18" s="262"/>
      <c r="E18" s="262"/>
      <c r="F18" s="262"/>
      <c r="G18" s="242"/>
      <c r="H18" s="242"/>
      <c r="I18" s="242"/>
      <c r="J18" s="242"/>
    </row>
    <row r="20" spans="1:12" x14ac:dyDescent="0.4">
      <c r="H20" s="118"/>
    </row>
    <row r="21" spans="1:12" x14ac:dyDescent="0.4">
      <c r="F21" s="118"/>
    </row>
    <row r="22" spans="1:12" x14ac:dyDescent="0.4">
      <c r="F22" s="118"/>
    </row>
  </sheetData>
  <mergeCells count="19">
    <mergeCell ref="A9:C9"/>
    <mergeCell ref="A6:C6"/>
    <mergeCell ref="K7:M10"/>
    <mergeCell ref="A18:F18"/>
    <mergeCell ref="L2:M2"/>
    <mergeCell ref="K4:K5"/>
    <mergeCell ref="M4:M5"/>
    <mergeCell ref="L4:L5"/>
    <mergeCell ref="A13:L13"/>
    <mergeCell ref="D3:J3"/>
    <mergeCell ref="A7:C7"/>
    <mergeCell ref="A8:C8"/>
    <mergeCell ref="A10:C10"/>
    <mergeCell ref="A1:M1"/>
    <mergeCell ref="D4:D5"/>
    <mergeCell ref="E4:G4"/>
    <mergeCell ref="H4:J4"/>
    <mergeCell ref="K3:M3"/>
    <mergeCell ref="A3:C5"/>
  </mergeCells>
  <phoneticPr fontId="3"/>
  <printOptions horizontalCentered="1"/>
  <pageMargins left="0.78740157480314965" right="0.78740157480314965" top="0.98425196850393704" bottom="0.98425196850393704" header="0.51181102362204722" footer="0.51181102362204722"/>
  <pageSetup paperSize="9" fitToWidth="0" fitToHeight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view="pageBreakPreview" zoomScale="106" zoomScaleNormal="100" zoomScaleSheetLayoutView="106" workbookViewId="0">
      <selection activeCell="C11" sqref="C11"/>
    </sheetView>
  </sheetViews>
  <sheetFormatPr defaultRowHeight="13.5" x14ac:dyDescent="0.4"/>
  <cols>
    <col min="1" max="1" width="16.875" style="270" customWidth="1"/>
    <col min="2" max="7" width="16.125" style="270" customWidth="1"/>
    <col min="8" max="16384" width="9" style="270"/>
  </cols>
  <sheetData>
    <row r="1" spans="1:7" s="303" customFormat="1" ht="27" customHeight="1" x14ac:dyDescent="0.4">
      <c r="A1" s="306" t="s">
        <v>230</v>
      </c>
      <c r="B1" s="306"/>
      <c r="C1" s="306"/>
      <c r="D1" s="306"/>
      <c r="E1" s="306"/>
      <c r="F1" s="306"/>
      <c r="G1" s="306"/>
    </row>
    <row r="2" spans="1:7" s="303" customFormat="1" ht="20.100000000000001" customHeight="1" thickBot="1" x14ac:dyDescent="0.45">
      <c r="A2" s="305" t="s">
        <v>229</v>
      </c>
      <c r="B2" s="304"/>
      <c r="C2" s="304"/>
      <c r="D2" s="304"/>
      <c r="E2" s="304"/>
      <c r="F2" s="304"/>
      <c r="G2" s="304"/>
    </row>
    <row r="3" spans="1:7" ht="20.100000000000001" customHeight="1" x14ac:dyDescent="0.4">
      <c r="A3" s="302" t="s">
        <v>228</v>
      </c>
      <c r="B3" s="301" t="s">
        <v>227</v>
      </c>
      <c r="C3" s="301"/>
      <c r="D3" s="301"/>
      <c r="E3" s="301"/>
      <c r="F3" s="301"/>
      <c r="G3" s="300"/>
    </row>
    <row r="4" spans="1:7" ht="20.100000000000001" customHeight="1" x14ac:dyDescent="0.4">
      <c r="A4" s="292"/>
      <c r="B4" s="299" t="s">
        <v>226</v>
      </c>
      <c r="C4" s="298"/>
      <c r="D4" s="298"/>
      <c r="E4" s="297"/>
      <c r="F4" s="287" t="s">
        <v>225</v>
      </c>
      <c r="G4" s="286" t="s">
        <v>224</v>
      </c>
    </row>
    <row r="5" spans="1:7" ht="20.100000000000001" customHeight="1" x14ac:dyDescent="0.4">
      <c r="A5" s="292"/>
      <c r="B5" s="296"/>
      <c r="C5" s="295" t="s">
        <v>223</v>
      </c>
      <c r="D5" s="294"/>
      <c r="E5" s="293" t="s">
        <v>222</v>
      </c>
      <c r="F5" s="287"/>
      <c r="G5" s="286"/>
    </row>
    <row r="6" spans="1:7" ht="39.950000000000003" customHeight="1" x14ac:dyDescent="0.4">
      <c r="A6" s="292"/>
      <c r="B6" s="291"/>
      <c r="C6" s="290"/>
      <c r="D6" s="289" t="s">
        <v>221</v>
      </c>
      <c r="E6" s="288"/>
      <c r="F6" s="287"/>
      <c r="G6" s="286"/>
    </row>
    <row r="7" spans="1:7" ht="20.100000000000001" customHeight="1" x14ac:dyDescent="0.4">
      <c r="A7" s="285" t="s">
        <v>220</v>
      </c>
      <c r="B7" s="274">
        <v>76</v>
      </c>
      <c r="C7" s="283">
        <v>65</v>
      </c>
      <c r="D7" s="274">
        <v>9</v>
      </c>
      <c r="E7" s="283">
        <v>11</v>
      </c>
      <c r="F7" s="274">
        <v>400</v>
      </c>
      <c r="G7" s="274">
        <v>544</v>
      </c>
    </row>
    <row r="8" spans="1:7" ht="20.100000000000001" customHeight="1" x14ac:dyDescent="0.4">
      <c r="A8" s="284" t="s">
        <v>90</v>
      </c>
      <c r="B8" s="274">
        <v>76</v>
      </c>
      <c r="C8" s="283">
        <v>65</v>
      </c>
      <c r="D8" s="274">
        <v>9</v>
      </c>
      <c r="E8" s="283">
        <v>11</v>
      </c>
      <c r="F8" s="274">
        <v>345</v>
      </c>
      <c r="G8" s="274">
        <v>515</v>
      </c>
    </row>
    <row r="9" spans="1:7" ht="20.100000000000001" customHeight="1" x14ac:dyDescent="0.4">
      <c r="A9" s="284" t="s">
        <v>102</v>
      </c>
      <c r="B9" s="274">
        <v>76</v>
      </c>
      <c r="C9" s="283">
        <v>65</v>
      </c>
      <c r="D9" s="274">
        <v>9</v>
      </c>
      <c r="E9" s="283">
        <v>11</v>
      </c>
      <c r="F9" s="274">
        <v>308</v>
      </c>
      <c r="G9" s="274">
        <v>507</v>
      </c>
    </row>
    <row r="10" spans="1:7" ht="20.100000000000001" customHeight="1" x14ac:dyDescent="0.4">
      <c r="A10" s="282" t="s">
        <v>89</v>
      </c>
      <c r="B10" s="281">
        <v>76</v>
      </c>
      <c r="C10" s="280">
        <v>65</v>
      </c>
      <c r="D10" s="280">
        <v>9</v>
      </c>
      <c r="E10" s="280">
        <v>11</v>
      </c>
      <c r="F10" s="280">
        <v>271</v>
      </c>
      <c r="G10" s="280">
        <v>502</v>
      </c>
    </row>
    <row r="11" spans="1:7" s="276" customFormat="1" ht="20.100000000000001" customHeight="1" thickBot="1" x14ac:dyDescent="0.45">
      <c r="A11" s="279" t="s">
        <v>26</v>
      </c>
      <c r="B11" s="278">
        <v>76</v>
      </c>
      <c r="C11" s="277">
        <v>65</v>
      </c>
      <c r="D11" s="277">
        <v>9</v>
      </c>
      <c r="E11" s="277">
        <v>11</v>
      </c>
      <c r="F11" s="277">
        <v>261</v>
      </c>
      <c r="G11" s="277">
        <v>496</v>
      </c>
    </row>
    <row r="12" spans="1:7" ht="9.9499999999999993" customHeight="1" x14ac:dyDescent="0.4">
      <c r="A12" s="275"/>
      <c r="B12" s="274"/>
      <c r="C12" s="274"/>
      <c r="D12" s="274"/>
      <c r="E12" s="274"/>
      <c r="F12" s="274"/>
      <c r="G12" s="274"/>
    </row>
    <row r="13" spans="1:7" ht="19.5" customHeight="1" x14ac:dyDescent="0.4">
      <c r="A13" s="273" t="s">
        <v>219</v>
      </c>
      <c r="B13" s="273"/>
      <c r="C13" s="273"/>
      <c r="D13" s="273"/>
      <c r="E13" s="273"/>
      <c r="F13" s="273"/>
      <c r="G13" s="273"/>
    </row>
    <row r="14" spans="1:7" ht="19.5" customHeight="1" x14ac:dyDescent="0.4">
      <c r="A14" s="273" t="s">
        <v>218</v>
      </c>
      <c r="B14" s="273"/>
      <c r="C14" s="273"/>
      <c r="D14" s="273"/>
      <c r="E14" s="273"/>
      <c r="F14" s="273"/>
      <c r="G14" s="273"/>
    </row>
    <row r="15" spans="1:7" ht="19.5" customHeight="1" x14ac:dyDescent="0.4">
      <c r="A15" s="272" t="s">
        <v>217</v>
      </c>
      <c r="B15" s="272"/>
      <c r="C15" s="272"/>
      <c r="D15" s="272"/>
      <c r="E15" s="272"/>
      <c r="F15" s="272"/>
      <c r="G15" s="272"/>
    </row>
    <row r="16" spans="1:7" ht="19.5" customHeight="1" x14ac:dyDescent="0.4">
      <c r="A16" s="271"/>
      <c r="B16" s="271"/>
      <c r="C16" s="271"/>
      <c r="D16" s="271"/>
      <c r="E16" s="271"/>
      <c r="F16" s="271"/>
      <c r="G16" s="271"/>
    </row>
    <row r="17" ht="19.5" customHeight="1" x14ac:dyDescent="0.4"/>
  </sheetData>
  <mergeCells count="12">
    <mergeCell ref="C5:C6"/>
    <mergeCell ref="E5:E6"/>
    <mergeCell ref="A15:G15"/>
    <mergeCell ref="G4:G6"/>
    <mergeCell ref="A13:G13"/>
    <mergeCell ref="A14:G14"/>
    <mergeCell ref="A1:G1"/>
    <mergeCell ref="A3:A6"/>
    <mergeCell ref="B3:G3"/>
    <mergeCell ref="B4:B6"/>
    <mergeCell ref="F4:F6"/>
    <mergeCell ref="C4:D4"/>
  </mergeCells>
  <phoneticPr fontId="3"/>
  <pageMargins left="0.86614173228346458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view="pageBreakPreview" zoomScale="130" zoomScaleNormal="100" zoomScaleSheetLayoutView="130" workbookViewId="0">
      <selection sqref="A1:M1"/>
    </sheetView>
  </sheetViews>
  <sheetFormatPr defaultRowHeight="13.5" x14ac:dyDescent="0.4"/>
  <cols>
    <col min="1" max="3" width="4.625" style="6" customWidth="1"/>
    <col min="4" max="4" width="11.125" style="6" bestFit="1" customWidth="1"/>
    <col min="5" max="5" width="9.125" style="6" bestFit="1" customWidth="1"/>
    <col min="6" max="6" width="9.875" style="6" bestFit="1" customWidth="1"/>
    <col min="7" max="7" width="10.75" style="6" bestFit="1" customWidth="1"/>
    <col min="8" max="9" width="9.125" style="6" bestFit="1" customWidth="1"/>
    <col min="10" max="10" width="9.125" style="6" customWidth="1"/>
    <col min="11" max="11" width="9.875" style="6" bestFit="1" customWidth="1"/>
    <col min="12" max="12" width="11" style="6" customWidth="1"/>
    <col min="13" max="13" width="10.875" style="6" customWidth="1"/>
    <col min="14" max="16384" width="9" style="6"/>
  </cols>
  <sheetData>
    <row r="1" spans="1:14" ht="27" customHeight="1" x14ac:dyDescent="0.4">
      <c r="A1" s="41" t="s">
        <v>45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4" ht="20.100000000000001" customHeight="1" thickBot="1" x14ac:dyDescent="0.45">
      <c r="A2" s="40" t="s">
        <v>44</v>
      </c>
      <c r="B2" s="39"/>
      <c r="C2" s="39"/>
      <c r="D2" s="38"/>
      <c r="E2" s="38"/>
      <c r="F2" s="38"/>
      <c r="G2" s="38"/>
      <c r="H2" s="38"/>
      <c r="I2" s="38"/>
      <c r="J2" s="38"/>
      <c r="K2" s="38"/>
      <c r="L2" s="37" t="s">
        <v>43</v>
      </c>
      <c r="M2" s="37"/>
    </row>
    <row r="3" spans="1:14" s="7" customFormat="1" ht="20.100000000000001" customHeight="1" x14ac:dyDescent="0.4">
      <c r="A3" s="36" t="s">
        <v>42</v>
      </c>
      <c r="B3" s="34"/>
      <c r="C3" s="34"/>
      <c r="D3" s="35" t="s">
        <v>41</v>
      </c>
      <c r="E3" s="34" t="s">
        <v>40</v>
      </c>
      <c r="F3" s="34"/>
      <c r="G3" s="34"/>
      <c r="H3" s="34" t="s">
        <v>39</v>
      </c>
      <c r="I3" s="34"/>
      <c r="J3" s="34" t="s">
        <v>38</v>
      </c>
      <c r="K3" s="34"/>
      <c r="L3" s="34" t="s">
        <v>37</v>
      </c>
      <c r="M3" s="33"/>
    </row>
    <row r="4" spans="1:14" s="7" customFormat="1" ht="20.100000000000001" customHeight="1" x14ac:dyDescent="0.4">
      <c r="A4" s="32"/>
      <c r="B4" s="31"/>
      <c r="C4" s="31"/>
      <c r="D4" s="30"/>
      <c r="E4" s="29" t="s">
        <v>35</v>
      </c>
      <c r="F4" s="29" t="s">
        <v>34</v>
      </c>
      <c r="G4" s="29" t="s">
        <v>36</v>
      </c>
      <c r="H4" s="29" t="s">
        <v>35</v>
      </c>
      <c r="I4" s="29" t="s">
        <v>34</v>
      </c>
      <c r="J4" s="29" t="s">
        <v>35</v>
      </c>
      <c r="K4" s="29" t="s">
        <v>34</v>
      </c>
      <c r="L4" s="29" t="s">
        <v>33</v>
      </c>
      <c r="M4" s="28" t="s">
        <v>32</v>
      </c>
    </row>
    <row r="5" spans="1:14" ht="20.100000000000001" customHeight="1" x14ac:dyDescent="0.4">
      <c r="A5" s="25" t="s">
        <v>31</v>
      </c>
      <c r="B5" s="24" t="s">
        <v>30</v>
      </c>
      <c r="C5" s="18" t="s">
        <v>29</v>
      </c>
      <c r="D5" s="27">
        <v>118107</v>
      </c>
      <c r="E5" s="17">
        <v>6708</v>
      </c>
      <c r="F5" s="17">
        <v>10010</v>
      </c>
      <c r="G5" s="17">
        <v>119</v>
      </c>
      <c r="H5" s="17">
        <v>215</v>
      </c>
      <c r="I5" s="17">
        <v>364</v>
      </c>
      <c r="J5" s="17">
        <v>42010</v>
      </c>
      <c r="K5" s="17">
        <v>53714</v>
      </c>
      <c r="L5" s="17">
        <v>3220</v>
      </c>
      <c r="M5" s="17">
        <v>1747</v>
      </c>
      <c r="N5" s="9"/>
    </row>
    <row r="6" spans="1:14" s="26" customFormat="1" ht="20.100000000000001" customHeight="1" x14ac:dyDescent="0.4">
      <c r="A6" s="25"/>
      <c r="B6" s="24" t="s">
        <v>28</v>
      </c>
      <c r="C6" s="23"/>
      <c r="D6" s="22">
        <v>117027</v>
      </c>
      <c r="E6" s="21">
        <v>6605</v>
      </c>
      <c r="F6" s="21">
        <v>9786</v>
      </c>
      <c r="G6" s="21">
        <v>117</v>
      </c>
      <c r="H6" s="21">
        <v>208</v>
      </c>
      <c r="I6" s="21">
        <v>329</v>
      </c>
      <c r="J6" s="21">
        <v>42732</v>
      </c>
      <c r="K6" s="21">
        <v>52334</v>
      </c>
      <c r="L6" s="21">
        <v>3194</v>
      </c>
      <c r="M6" s="21">
        <v>1722</v>
      </c>
    </row>
    <row r="7" spans="1:14" ht="20.100000000000001" customHeight="1" x14ac:dyDescent="0.4">
      <c r="A7" s="25"/>
      <c r="B7" s="24" t="s">
        <v>27</v>
      </c>
      <c r="C7" s="23"/>
      <c r="D7" s="22">
        <v>116129</v>
      </c>
      <c r="E7" s="21">
        <v>6653</v>
      </c>
      <c r="F7" s="21">
        <v>9677</v>
      </c>
      <c r="G7" s="21">
        <v>128</v>
      </c>
      <c r="H7" s="21">
        <v>209</v>
      </c>
      <c r="I7" s="21">
        <v>312</v>
      </c>
      <c r="J7" s="21">
        <v>43360</v>
      </c>
      <c r="K7" s="21">
        <v>50865</v>
      </c>
      <c r="L7" s="21">
        <v>3190</v>
      </c>
      <c r="M7" s="21">
        <v>1735</v>
      </c>
    </row>
    <row r="8" spans="1:14" ht="20.100000000000001" customHeight="1" x14ac:dyDescent="0.4">
      <c r="A8" s="20"/>
      <c r="B8" s="19" t="s">
        <v>26</v>
      </c>
      <c r="C8" s="18"/>
      <c r="D8" s="17">
        <v>115461</v>
      </c>
      <c r="E8" s="17">
        <v>6634</v>
      </c>
      <c r="F8" s="17">
        <v>9604</v>
      </c>
      <c r="G8" s="17">
        <v>122</v>
      </c>
      <c r="H8" s="17">
        <v>203</v>
      </c>
      <c r="I8" s="17">
        <v>298</v>
      </c>
      <c r="J8" s="17">
        <v>44039</v>
      </c>
      <c r="K8" s="17">
        <v>49603</v>
      </c>
      <c r="L8" s="17">
        <v>3229</v>
      </c>
      <c r="M8" s="17">
        <v>1729</v>
      </c>
    </row>
    <row r="9" spans="1:14" s="11" customFormat="1" ht="20.100000000000001" customHeight="1" thickBot="1" x14ac:dyDescent="0.45">
      <c r="A9" s="15"/>
      <c r="B9" s="16" t="s">
        <v>25</v>
      </c>
      <c r="C9" s="15"/>
      <c r="D9" s="14">
        <v>114988</v>
      </c>
      <c r="E9" s="13">
        <v>6631</v>
      </c>
      <c r="F9" s="13">
        <v>9552</v>
      </c>
      <c r="G9" s="13">
        <v>122</v>
      </c>
      <c r="H9" s="13">
        <v>188</v>
      </c>
      <c r="I9" s="13">
        <v>291</v>
      </c>
      <c r="J9" s="13">
        <v>45103</v>
      </c>
      <c r="K9" s="13">
        <v>48103</v>
      </c>
      <c r="L9" s="13">
        <v>3253</v>
      </c>
      <c r="M9" s="13">
        <v>1745</v>
      </c>
      <c r="N9" s="12"/>
    </row>
    <row r="10" spans="1:14" ht="9.9499999999999993" customHeight="1" x14ac:dyDescent="0.4">
      <c r="B10" s="10"/>
      <c r="C10" s="10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14" ht="20.100000000000001" customHeight="1" x14ac:dyDescent="0.4">
      <c r="A11" s="8" t="s">
        <v>24</v>
      </c>
      <c r="B11" s="8"/>
      <c r="C11" s="8"/>
      <c r="D11" s="8"/>
      <c r="E11" s="8"/>
      <c r="F11" s="8"/>
      <c r="G11" s="8"/>
      <c r="H11" s="8"/>
    </row>
    <row r="13" spans="1:14" x14ac:dyDescent="0.4">
      <c r="M13" s="7"/>
    </row>
  </sheetData>
  <mergeCells count="9">
    <mergeCell ref="A1:M1"/>
    <mergeCell ref="A11:H11"/>
    <mergeCell ref="L2:M2"/>
    <mergeCell ref="D3:D4"/>
    <mergeCell ref="E3:G3"/>
    <mergeCell ref="H3:I3"/>
    <mergeCell ref="J3:K3"/>
    <mergeCell ref="L3:M3"/>
    <mergeCell ref="A3:C4"/>
  </mergeCells>
  <phoneticPr fontId="3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8"/>
  <sheetViews>
    <sheetView view="pageBreakPreview" zoomScale="85" zoomScaleNormal="100" zoomScaleSheetLayoutView="85" workbookViewId="0">
      <selection activeCell="L17" sqref="L17"/>
    </sheetView>
  </sheetViews>
  <sheetFormatPr defaultRowHeight="13.5" x14ac:dyDescent="0.4"/>
  <cols>
    <col min="1" max="1" width="4.625" style="6" customWidth="1"/>
    <col min="2" max="2" width="3.625" style="6" customWidth="1"/>
    <col min="3" max="3" width="4.625" style="6" customWidth="1"/>
    <col min="4" max="4" width="10.75" style="6" bestFit="1" customWidth="1"/>
    <col min="5" max="6" width="10.25" style="6" customWidth="1"/>
    <col min="7" max="7" width="14.25" style="6" customWidth="1"/>
    <col min="8" max="8" width="10.25" style="6" customWidth="1"/>
    <col min="9" max="9" width="8.875" style="6" customWidth="1"/>
    <col min="10" max="10" width="9.125" style="6" customWidth="1"/>
    <col min="11" max="18" width="12.25" style="6" customWidth="1"/>
    <col min="19" max="16384" width="9" style="6"/>
  </cols>
  <sheetData>
    <row r="1" spans="1:18" ht="27" customHeight="1" x14ac:dyDescent="0.4">
      <c r="A1" s="41" t="s">
        <v>74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</row>
    <row r="2" spans="1:18" ht="20.100000000000001" customHeight="1" thickBot="1" x14ac:dyDescent="0.45">
      <c r="A2" s="40" t="s">
        <v>73</v>
      </c>
      <c r="B2" s="39"/>
      <c r="C2" s="39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80" t="s">
        <v>72</v>
      </c>
    </row>
    <row r="3" spans="1:18" ht="20.100000000000001" customHeight="1" x14ac:dyDescent="0.4">
      <c r="A3" s="36" t="s">
        <v>42</v>
      </c>
      <c r="B3" s="34"/>
      <c r="C3" s="34"/>
      <c r="D3" s="36" t="s">
        <v>71</v>
      </c>
      <c r="E3" s="34" t="s">
        <v>70</v>
      </c>
      <c r="F3" s="34"/>
      <c r="G3" s="34"/>
      <c r="H3" s="34"/>
      <c r="I3" s="79" t="s">
        <v>69</v>
      </c>
      <c r="J3" s="79" t="s">
        <v>68</v>
      </c>
      <c r="K3" s="34" t="s">
        <v>67</v>
      </c>
      <c r="L3" s="34"/>
      <c r="M3" s="34"/>
      <c r="N3" s="34"/>
      <c r="O3" s="34" t="s">
        <v>66</v>
      </c>
      <c r="P3" s="34" t="s">
        <v>65</v>
      </c>
      <c r="Q3" s="34"/>
      <c r="R3" s="78" t="s">
        <v>64</v>
      </c>
    </row>
    <row r="4" spans="1:18" s="74" customFormat="1" ht="50.1" customHeight="1" x14ac:dyDescent="0.4">
      <c r="A4" s="32"/>
      <c r="B4" s="31"/>
      <c r="C4" s="31"/>
      <c r="D4" s="32"/>
      <c r="E4" s="76" t="s">
        <v>63</v>
      </c>
      <c r="F4" s="76" t="s">
        <v>62</v>
      </c>
      <c r="G4" s="76" t="s">
        <v>61</v>
      </c>
      <c r="H4" s="76" t="s">
        <v>60</v>
      </c>
      <c r="I4" s="77"/>
      <c r="J4" s="77"/>
      <c r="K4" s="76" t="s">
        <v>59</v>
      </c>
      <c r="L4" s="76" t="s">
        <v>58</v>
      </c>
      <c r="M4" s="76" t="s">
        <v>57</v>
      </c>
      <c r="N4" s="76" t="s">
        <v>56</v>
      </c>
      <c r="O4" s="31"/>
      <c r="P4" s="76" t="s">
        <v>55</v>
      </c>
      <c r="Q4" s="76" t="s">
        <v>54</v>
      </c>
      <c r="R4" s="75"/>
    </row>
    <row r="5" spans="1:18" ht="20.100000000000001" customHeight="1" x14ac:dyDescent="0.4">
      <c r="A5" s="73" t="s">
        <v>53</v>
      </c>
      <c r="B5" s="73"/>
      <c r="C5" s="72"/>
      <c r="D5" s="71">
        <v>119262</v>
      </c>
      <c r="E5" s="65">
        <v>6930</v>
      </c>
      <c r="F5" s="70"/>
      <c r="G5" s="68">
        <v>817</v>
      </c>
      <c r="H5" s="68">
        <v>1236</v>
      </c>
      <c r="I5" s="68">
        <v>2730</v>
      </c>
      <c r="J5" s="69">
        <v>0</v>
      </c>
      <c r="K5" s="68">
        <v>1</v>
      </c>
      <c r="L5" s="68">
        <v>72585</v>
      </c>
      <c r="M5" s="68">
        <v>449</v>
      </c>
      <c r="N5" s="68">
        <v>21540</v>
      </c>
      <c r="O5" s="68">
        <v>1</v>
      </c>
      <c r="P5" s="68">
        <v>8203</v>
      </c>
      <c r="Q5" s="68">
        <v>1549</v>
      </c>
      <c r="R5" s="68">
        <v>3221</v>
      </c>
    </row>
    <row r="6" spans="1:18" ht="20.100000000000001" customHeight="1" x14ac:dyDescent="0.4">
      <c r="A6" s="67"/>
      <c r="B6" s="67"/>
      <c r="C6" s="66"/>
      <c r="D6" s="64"/>
      <c r="E6" s="63">
        <v>123</v>
      </c>
      <c r="F6" s="55"/>
      <c r="G6" s="61"/>
      <c r="H6" s="61"/>
      <c r="I6" s="61"/>
      <c r="J6" s="62"/>
      <c r="K6" s="61"/>
      <c r="L6" s="61"/>
      <c r="M6" s="61"/>
      <c r="N6" s="61"/>
      <c r="O6" s="61"/>
      <c r="P6" s="61"/>
      <c r="Q6" s="61"/>
      <c r="R6" s="61"/>
    </row>
    <row r="7" spans="1:18" s="26" customFormat="1" ht="20.100000000000001" customHeight="1" x14ac:dyDescent="0.4">
      <c r="A7" s="59" t="s">
        <v>52</v>
      </c>
      <c r="B7" s="59"/>
      <c r="C7" s="58"/>
      <c r="D7" s="64">
        <v>118750</v>
      </c>
      <c r="E7" s="65">
        <v>6407</v>
      </c>
      <c r="F7" s="55"/>
      <c r="G7" s="61">
        <v>806</v>
      </c>
      <c r="H7" s="61">
        <v>1263</v>
      </c>
      <c r="I7" s="61">
        <v>2861</v>
      </c>
      <c r="J7" s="62">
        <v>0</v>
      </c>
      <c r="K7" s="61">
        <v>1</v>
      </c>
      <c r="L7" s="61">
        <v>73068</v>
      </c>
      <c r="M7" s="61">
        <v>453</v>
      </c>
      <c r="N7" s="61">
        <v>21252</v>
      </c>
      <c r="O7" s="61">
        <v>1</v>
      </c>
      <c r="P7" s="61">
        <v>7845</v>
      </c>
      <c r="Q7" s="61">
        <v>1517</v>
      </c>
      <c r="R7" s="61">
        <v>3276</v>
      </c>
    </row>
    <row r="8" spans="1:18" s="26" customFormat="1" ht="20.100000000000001" customHeight="1" x14ac:dyDescent="0.4">
      <c r="A8" s="59"/>
      <c r="B8" s="59"/>
      <c r="C8" s="58"/>
      <c r="D8" s="64"/>
      <c r="E8" s="63">
        <v>125</v>
      </c>
      <c r="F8" s="55"/>
      <c r="G8" s="61"/>
      <c r="H8" s="61"/>
      <c r="I8" s="61"/>
      <c r="J8" s="62"/>
      <c r="K8" s="61"/>
      <c r="L8" s="61"/>
      <c r="M8" s="61"/>
      <c r="N8" s="61"/>
      <c r="O8" s="61"/>
      <c r="P8" s="61"/>
      <c r="Q8" s="61"/>
      <c r="R8" s="61"/>
    </row>
    <row r="9" spans="1:18" ht="20.100000000000001" customHeight="1" x14ac:dyDescent="0.4">
      <c r="A9" s="59" t="s">
        <v>51</v>
      </c>
      <c r="B9" s="59"/>
      <c r="C9" s="58"/>
      <c r="D9" s="64">
        <v>118855</v>
      </c>
      <c r="E9" s="65">
        <v>6063</v>
      </c>
      <c r="F9" s="55"/>
      <c r="G9" s="61">
        <v>780</v>
      </c>
      <c r="H9" s="61">
        <v>1374</v>
      </c>
      <c r="I9" s="61">
        <v>2910</v>
      </c>
      <c r="J9" s="62">
        <v>0</v>
      </c>
      <c r="K9" s="62">
        <v>0</v>
      </c>
      <c r="L9" s="61">
        <v>73663</v>
      </c>
      <c r="M9" s="61">
        <v>470</v>
      </c>
      <c r="N9" s="61">
        <v>21046</v>
      </c>
      <c r="O9" s="61">
        <v>1</v>
      </c>
      <c r="P9" s="61">
        <v>7595</v>
      </c>
      <c r="Q9" s="61">
        <v>1566</v>
      </c>
      <c r="R9" s="61">
        <v>3387</v>
      </c>
    </row>
    <row r="10" spans="1:18" ht="20.100000000000001" customHeight="1" x14ac:dyDescent="0.4">
      <c r="A10" s="59"/>
      <c r="B10" s="59"/>
      <c r="C10" s="58"/>
      <c r="D10" s="64"/>
      <c r="E10" s="63">
        <v>118</v>
      </c>
      <c r="F10" s="55"/>
      <c r="G10" s="61"/>
      <c r="H10" s="61"/>
      <c r="I10" s="61"/>
      <c r="J10" s="62"/>
      <c r="K10" s="62"/>
      <c r="L10" s="61"/>
      <c r="M10" s="61"/>
      <c r="N10" s="61"/>
      <c r="O10" s="61"/>
      <c r="P10" s="61"/>
      <c r="Q10" s="61"/>
      <c r="R10" s="61"/>
    </row>
    <row r="11" spans="1:18" ht="20.100000000000001" customHeight="1" x14ac:dyDescent="0.4">
      <c r="A11" s="59" t="s">
        <v>50</v>
      </c>
      <c r="B11" s="59"/>
      <c r="C11" s="58"/>
      <c r="D11" s="57">
        <v>119587</v>
      </c>
      <c r="E11" s="60">
        <v>5793</v>
      </c>
      <c r="F11" s="55"/>
      <c r="G11" s="53">
        <v>789</v>
      </c>
      <c r="H11" s="53">
        <v>1490</v>
      </c>
      <c r="I11" s="53">
        <v>2944</v>
      </c>
      <c r="J11" s="54">
        <v>0</v>
      </c>
      <c r="K11" s="53">
        <v>3</v>
      </c>
      <c r="L11" s="53">
        <v>74745</v>
      </c>
      <c r="M11" s="53">
        <v>474</v>
      </c>
      <c r="N11" s="53">
        <v>20960</v>
      </c>
      <c r="O11" s="53">
        <v>1</v>
      </c>
      <c r="P11" s="53">
        <v>7285</v>
      </c>
      <c r="Q11" s="53">
        <v>1583</v>
      </c>
      <c r="R11" s="53">
        <v>3520</v>
      </c>
    </row>
    <row r="12" spans="1:18" ht="20.100000000000001" customHeight="1" x14ac:dyDescent="0.4">
      <c r="A12" s="59"/>
      <c r="B12" s="59"/>
      <c r="C12" s="58"/>
      <c r="D12" s="57"/>
      <c r="E12" s="56">
        <v>115</v>
      </c>
      <c r="F12" s="55"/>
      <c r="G12" s="53"/>
      <c r="H12" s="53"/>
      <c r="I12" s="53"/>
      <c r="J12" s="54"/>
      <c r="K12" s="53"/>
      <c r="L12" s="53"/>
      <c r="M12" s="53"/>
      <c r="N12" s="53"/>
      <c r="O12" s="53"/>
      <c r="P12" s="53"/>
      <c r="Q12" s="53"/>
      <c r="R12" s="53"/>
    </row>
    <row r="13" spans="1:18" s="26" customFormat="1" ht="20.100000000000001" customHeight="1" x14ac:dyDescent="0.4">
      <c r="A13" s="52" t="s">
        <v>49</v>
      </c>
      <c r="B13" s="52"/>
      <c r="C13" s="52"/>
      <c r="D13" s="51">
        <v>119640</v>
      </c>
      <c r="E13" s="50">
        <v>5550</v>
      </c>
      <c r="F13" s="48">
        <v>8</v>
      </c>
      <c r="G13" s="48">
        <v>782</v>
      </c>
      <c r="H13" s="48">
        <v>1564</v>
      </c>
      <c r="I13" s="48">
        <v>3014</v>
      </c>
      <c r="J13" s="49">
        <v>0</v>
      </c>
      <c r="K13" s="48">
        <v>13</v>
      </c>
      <c r="L13" s="48">
        <v>75066</v>
      </c>
      <c r="M13" s="48">
        <v>478</v>
      </c>
      <c r="N13" s="48">
        <v>20772</v>
      </c>
      <c r="O13" s="48">
        <v>1</v>
      </c>
      <c r="P13" s="48">
        <v>7064</v>
      </c>
      <c r="Q13" s="48">
        <v>1713</v>
      </c>
      <c r="R13" s="48">
        <v>3615</v>
      </c>
    </row>
    <row r="14" spans="1:18" s="26" customFormat="1" ht="20.100000000000001" customHeight="1" thickBot="1" x14ac:dyDescent="0.45">
      <c r="A14" s="47"/>
      <c r="B14" s="47"/>
      <c r="C14" s="47"/>
      <c r="D14" s="46"/>
      <c r="E14" s="45">
        <v>123</v>
      </c>
      <c r="F14" s="43"/>
      <c r="G14" s="43"/>
      <c r="H14" s="43"/>
      <c r="I14" s="43"/>
      <c r="J14" s="44"/>
      <c r="K14" s="43"/>
      <c r="L14" s="43"/>
      <c r="M14" s="43"/>
      <c r="N14" s="43"/>
      <c r="O14" s="43"/>
      <c r="P14" s="43"/>
      <c r="Q14" s="43"/>
      <c r="R14" s="43"/>
    </row>
    <row r="15" spans="1:18" ht="9.9499999999999993" customHeight="1" x14ac:dyDescent="0.4"/>
    <row r="16" spans="1:18" ht="20.100000000000001" customHeight="1" x14ac:dyDescent="0.4">
      <c r="A16" s="6" t="s">
        <v>48</v>
      </c>
    </row>
    <row r="17" spans="1:11" ht="20.100000000000001" customHeight="1" x14ac:dyDescent="0.4">
      <c r="A17" s="6" t="s">
        <v>47</v>
      </c>
    </row>
    <row r="18" spans="1:11" ht="20.100000000000001" customHeight="1" x14ac:dyDescent="0.4">
      <c r="A18" s="42" t="s">
        <v>46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</row>
  </sheetData>
  <mergeCells count="82">
    <mergeCell ref="Q13:Q14"/>
    <mergeCell ref="P9:P10"/>
    <mergeCell ref="O9:O10"/>
    <mergeCell ref="N9:N10"/>
    <mergeCell ref="N13:N14"/>
    <mergeCell ref="O13:O14"/>
    <mergeCell ref="P13:P14"/>
    <mergeCell ref="M5:M6"/>
    <mergeCell ref="M7:M8"/>
    <mergeCell ref="R13:R14"/>
    <mergeCell ref="N7:N8"/>
    <mergeCell ref="O7:O8"/>
    <mergeCell ref="R7:R8"/>
    <mergeCell ref="P7:P8"/>
    <mergeCell ref="Q7:Q8"/>
    <mergeCell ref="R9:R10"/>
    <mergeCell ref="Q9:Q10"/>
    <mergeCell ref="P3:Q3"/>
    <mergeCell ref="I7:I8"/>
    <mergeCell ref="J7:J8"/>
    <mergeCell ref="D7:D8"/>
    <mergeCell ref="G7:G8"/>
    <mergeCell ref="A7:C8"/>
    <mergeCell ref="K5:K6"/>
    <mergeCell ref="K7:K8"/>
    <mergeCell ref="L5:L6"/>
    <mergeCell ref="L7:L8"/>
    <mergeCell ref="I9:I10"/>
    <mergeCell ref="R3:R4"/>
    <mergeCell ref="A1:R1"/>
    <mergeCell ref="A3:C4"/>
    <mergeCell ref="D3:D4"/>
    <mergeCell ref="E3:H3"/>
    <mergeCell ref="I3:I4"/>
    <mergeCell ref="J3:J4"/>
    <mergeCell ref="K3:N3"/>
    <mergeCell ref="O3:O4"/>
    <mergeCell ref="O11:O12"/>
    <mergeCell ref="N11:N12"/>
    <mergeCell ref="M11:M12"/>
    <mergeCell ref="L11:L12"/>
    <mergeCell ref="K11:K12"/>
    <mergeCell ref="M9:M10"/>
    <mergeCell ref="L9:L10"/>
    <mergeCell ref="K9:K10"/>
    <mergeCell ref="R5:R6"/>
    <mergeCell ref="Q5:Q6"/>
    <mergeCell ref="P5:P6"/>
    <mergeCell ref="O5:O6"/>
    <mergeCell ref="N5:N6"/>
    <mergeCell ref="I11:I12"/>
    <mergeCell ref="J11:J12"/>
    <mergeCell ref="R11:R12"/>
    <mergeCell ref="Q11:Q12"/>
    <mergeCell ref="P11:P12"/>
    <mergeCell ref="A9:C10"/>
    <mergeCell ref="H7:H8"/>
    <mergeCell ref="F13:F14"/>
    <mergeCell ref="F5:F12"/>
    <mergeCell ref="J5:J6"/>
    <mergeCell ref="I5:I6"/>
    <mergeCell ref="H5:H6"/>
    <mergeCell ref="G5:G6"/>
    <mergeCell ref="D5:D6"/>
    <mergeCell ref="J9:J10"/>
    <mergeCell ref="D13:D14"/>
    <mergeCell ref="G13:G14"/>
    <mergeCell ref="H13:H14"/>
    <mergeCell ref="A11:C12"/>
    <mergeCell ref="H11:H12"/>
    <mergeCell ref="D11:D12"/>
    <mergeCell ref="G11:G12"/>
    <mergeCell ref="I13:I14"/>
    <mergeCell ref="J13:J14"/>
    <mergeCell ref="K13:K14"/>
    <mergeCell ref="L13:L14"/>
    <mergeCell ref="M13:M14"/>
    <mergeCell ref="A5:C6"/>
    <mergeCell ref="G9:G10"/>
    <mergeCell ref="H9:H10"/>
    <mergeCell ref="D9:D10"/>
    <mergeCell ref="A13:C14"/>
  </mergeCells>
  <phoneticPr fontId="3"/>
  <printOptions horizontalCentered="1"/>
  <pageMargins left="0.51181102362204722" right="0.27559055118110237" top="0.98425196850393704" bottom="0.98425196850393704" header="0.51181102362204722" footer="0.51181102362204722"/>
  <pageSetup paperSize="9" scale="6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view="pageBreakPreview" topLeftCell="A9" zoomScale="80" zoomScaleNormal="90" zoomScaleSheetLayoutView="80" workbookViewId="0">
      <selection activeCell="J14" sqref="J14"/>
    </sheetView>
  </sheetViews>
  <sheetFormatPr defaultRowHeight="13.5" x14ac:dyDescent="0.4"/>
  <cols>
    <col min="1" max="1" width="4.625" style="6" customWidth="1"/>
    <col min="2" max="2" width="4.875" style="6" bestFit="1" customWidth="1"/>
    <col min="3" max="3" width="4.625" style="6" customWidth="1"/>
    <col min="4" max="4" width="3.5" style="42" bestFit="1" customWidth="1"/>
    <col min="5" max="12" width="15.875" style="6" customWidth="1"/>
    <col min="13" max="13" width="9" style="6"/>
    <col min="14" max="14" width="9.625" style="6" bestFit="1" customWidth="1"/>
    <col min="15" max="16384" width="9" style="6"/>
  </cols>
  <sheetData>
    <row r="1" spans="1:14" ht="27" customHeight="1" x14ac:dyDescent="0.4">
      <c r="A1" s="114" t="s">
        <v>101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</row>
    <row r="2" spans="1:14" ht="20.100000000000001" customHeight="1" thickBot="1" x14ac:dyDescent="0.45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</row>
    <row r="3" spans="1:14" ht="20.100000000000001" customHeight="1" x14ac:dyDescent="0.4">
      <c r="A3" s="36" t="s">
        <v>100</v>
      </c>
      <c r="B3" s="34"/>
      <c r="C3" s="34"/>
      <c r="D3" s="34"/>
      <c r="E3" s="112" t="s">
        <v>99</v>
      </c>
      <c r="F3" s="111"/>
      <c r="G3" s="111"/>
      <c r="H3" s="111"/>
      <c r="I3" s="111" t="s">
        <v>98</v>
      </c>
      <c r="J3" s="111"/>
      <c r="K3" s="111"/>
      <c r="L3" s="110"/>
    </row>
    <row r="4" spans="1:14" s="106" customFormat="1" ht="39.950000000000003" customHeight="1" x14ac:dyDescent="0.4">
      <c r="A4" s="32"/>
      <c r="B4" s="31"/>
      <c r="C4" s="31"/>
      <c r="D4" s="31"/>
      <c r="E4" s="109" t="s">
        <v>41</v>
      </c>
      <c r="F4" s="76" t="s">
        <v>96</v>
      </c>
      <c r="G4" s="108" t="s">
        <v>95</v>
      </c>
      <c r="H4" s="76" t="s">
        <v>94</v>
      </c>
      <c r="I4" s="76" t="s">
        <v>97</v>
      </c>
      <c r="J4" s="76" t="s">
        <v>96</v>
      </c>
      <c r="K4" s="108" t="s">
        <v>95</v>
      </c>
      <c r="L4" s="107" t="s">
        <v>94</v>
      </c>
    </row>
    <row r="5" spans="1:14" ht="20.100000000000001" customHeight="1" x14ac:dyDescent="0.4">
      <c r="A5" s="7"/>
      <c r="B5" s="7"/>
      <c r="C5" s="7"/>
      <c r="D5" s="94"/>
      <c r="E5" s="105" t="s">
        <v>93</v>
      </c>
      <c r="F5" s="105" t="s">
        <v>93</v>
      </c>
      <c r="G5" s="105" t="s">
        <v>93</v>
      </c>
      <c r="H5" s="105" t="s">
        <v>93</v>
      </c>
      <c r="I5" s="105" t="s">
        <v>92</v>
      </c>
      <c r="J5" s="105" t="s">
        <v>92</v>
      </c>
      <c r="K5" s="105" t="s">
        <v>92</v>
      </c>
      <c r="L5" s="105" t="s">
        <v>92</v>
      </c>
    </row>
    <row r="6" spans="1:14" ht="20.100000000000001" customHeight="1" x14ac:dyDescent="0.4">
      <c r="A6" s="67" t="s">
        <v>91</v>
      </c>
      <c r="B6" s="67"/>
      <c r="C6" s="67"/>
      <c r="D6" s="94"/>
      <c r="E6" s="104">
        <v>252012</v>
      </c>
      <c r="F6" s="104">
        <v>60038</v>
      </c>
      <c r="G6" s="104">
        <v>148416</v>
      </c>
      <c r="H6" s="104">
        <v>43558</v>
      </c>
      <c r="I6" s="103">
        <v>19.600000000000001</v>
      </c>
      <c r="J6" s="103">
        <v>14.3</v>
      </c>
      <c r="K6" s="103">
        <v>24.5</v>
      </c>
      <c r="L6" s="102">
        <v>20</v>
      </c>
      <c r="N6" s="95"/>
    </row>
    <row r="7" spans="1:14" ht="20.100000000000001" customHeight="1" x14ac:dyDescent="0.4">
      <c r="A7" s="59" t="s">
        <v>90</v>
      </c>
      <c r="B7" s="59"/>
      <c r="C7" s="59"/>
      <c r="D7" s="94"/>
      <c r="E7" s="104">
        <v>211774</v>
      </c>
      <c r="F7" s="104">
        <v>52008</v>
      </c>
      <c r="G7" s="104">
        <v>118805</v>
      </c>
      <c r="H7" s="104">
        <v>40961</v>
      </c>
      <c r="I7" s="103">
        <v>12.2</v>
      </c>
      <c r="J7" s="103">
        <v>8.6</v>
      </c>
      <c r="K7" s="103">
        <v>14.3</v>
      </c>
      <c r="L7" s="102">
        <v>13.6</v>
      </c>
      <c r="N7" s="95"/>
    </row>
    <row r="8" spans="1:14" s="26" customFormat="1" ht="20.100000000000001" customHeight="1" x14ac:dyDescent="0.4">
      <c r="A8" s="93" t="s">
        <v>28</v>
      </c>
      <c r="B8" s="93"/>
      <c r="C8" s="93"/>
      <c r="D8" s="94"/>
      <c r="E8" s="104">
        <v>223012</v>
      </c>
      <c r="F8" s="104">
        <v>59113</v>
      </c>
      <c r="G8" s="104">
        <v>119852</v>
      </c>
      <c r="H8" s="104">
        <v>44047</v>
      </c>
      <c r="I8" s="103">
        <v>24.1</v>
      </c>
      <c r="J8" s="103">
        <v>10.7</v>
      </c>
      <c r="K8" s="103">
        <v>47.4</v>
      </c>
      <c r="L8" s="102">
        <v>14.3</v>
      </c>
      <c r="N8" s="95"/>
    </row>
    <row r="9" spans="1:14" s="26" customFormat="1" ht="20.100000000000001" customHeight="1" x14ac:dyDescent="0.4">
      <c r="A9" s="93" t="s">
        <v>89</v>
      </c>
      <c r="B9" s="93"/>
      <c r="C9" s="93"/>
      <c r="D9" s="94"/>
      <c r="E9" s="91">
        <v>216792</v>
      </c>
      <c r="F9" s="91">
        <v>57019</v>
      </c>
      <c r="G9" s="91">
        <v>113946</v>
      </c>
      <c r="H9" s="91">
        <v>45827</v>
      </c>
      <c r="I9" s="90">
        <v>26.3</v>
      </c>
      <c r="J9" s="89">
        <v>12.6</v>
      </c>
      <c r="K9" s="89">
        <v>50.4</v>
      </c>
      <c r="L9" s="89">
        <v>16</v>
      </c>
      <c r="N9" s="95"/>
    </row>
    <row r="10" spans="1:14" s="26" customFormat="1" ht="20.100000000000001" customHeight="1" x14ac:dyDescent="0.4">
      <c r="A10" s="52" t="s">
        <v>26</v>
      </c>
      <c r="B10" s="52"/>
      <c r="C10" s="52"/>
      <c r="D10" s="101"/>
      <c r="E10" s="100">
        <v>207050</v>
      </c>
      <c r="F10" s="100">
        <v>58405</v>
      </c>
      <c r="G10" s="100">
        <v>108448</v>
      </c>
      <c r="H10" s="100">
        <v>40197</v>
      </c>
      <c r="I10" s="99">
        <v>27.8</v>
      </c>
      <c r="J10" s="98">
        <v>14.59</v>
      </c>
      <c r="K10" s="98">
        <v>52.6</v>
      </c>
      <c r="L10" s="98">
        <v>16.399999999999999</v>
      </c>
      <c r="N10" s="97"/>
    </row>
    <row r="11" spans="1:14" ht="14.25" customHeight="1" x14ac:dyDescent="0.4">
      <c r="A11" s="7"/>
      <c r="B11" s="7"/>
      <c r="C11" s="96"/>
      <c r="D11" s="92"/>
      <c r="E11" s="91"/>
      <c r="F11" s="91"/>
      <c r="G11" s="91"/>
      <c r="H11" s="91"/>
      <c r="I11" s="90"/>
      <c r="J11" s="89"/>
      <c r="K11" s="89"/>
      <c r="L11" s="89"/>
    </row>
    <row r="12" spans="1:14" ht="20.100000000000001" customHeight="1" x14ac:dyDescent="0.4">
      <c r="A12" s="67" t="s">
        <v>88</v>
      </c>
      <c r="B12" s="67"/>
      <c r="C12" s="67"/>
      <c r="D12" s="94"/>
      <c r="E12" s="91">
        <f>SUM(F12:H12)</f>
        <v>17773</v>
      </c>
      <c r="F12" s="91">
        <v>4881</v>
      </c>
      <c r="G12" s="91">
        <v>9485</v>
      </c>
      <c r="H12" s="91">
        <v>3407</v>
      </c>
      <c r="I12" s="90">
        <f>(J12+K12+L12)/3</f>
        <v>30.106666666666669</v>
      </c>
      <c r="J12" s="89">
        <v>16.13</v>
      </c>
      <c r="K12" s="89">
        <v>55.49</v>
      </c>
      <c r="L12" s="89">
        <v>18.7</v>
      </c>
      <c r="M12" s="9"/>
      <c r="N12" s="95"/>
    </row>
    <row r="13" spans="1:14" ht="20.100000000000001" customHeight="1" x14ac:dyDescent="0.4">
      <c r="A13" s="93" t="s">
        <v>87</v>
      </c>
      <c r="B13" s="93"/>
      <c r="C13" s="93"/>
      <c r="D13" s="92"/>
      <c r="E13" s="91">
        <f>SUM(F13:H13)</f>
        <v>17842</v>
      </c>
      <c r="F13" s="91">
        <v>5052</v>
      </c>
      <c r="G13" s="91">
        <v>9588</v>
      </c>
      <c r="H13" s="91">
        <v>3202</v>
      </c>
      <c r="I13" s="90">
        <f>(J13+K13+L13)/3</f>
        <v>27.096666666666664</v>
      </c>
      <c r="J13" s="89">
        <v>14.17</v>
      </c>
      <c r="K13" s="89">
        <v>50.66</v>
      </c>
      <c r="L13" s="89">
        <v>16.46</v>
      </c>
      <c r="M13" s="9"/>
    </row>
    <row r="14" spans="1:14" ht="20.100000000000001" customHeight="1" x14ac:dyDescent="0.4">
      <c r="A14" s="93" t="s">
        <v>86</v>
      </c>
      <c r="B14" s="93"/>
      <c r="C14" s="93"/>
      <c r="D14" s="92"/>
      <c r="E14" s="91">
        <f>SUM(F14:H14)</f>
        <v>18020</v>
      </c>
      <c r="F14" s="91">
        <v>5186</v>
      </c>
      <c r="G14" s="91">
        <v>9397</v>
      </c>
      <c r="H14" s="91">
        <v>3437</v>
      </c>
      <c r="I14" s="90">
        <f>(J14+K14+L14)/3</f>
        <v>29.026666666666667</v>
      </c>
      <c r="J14" s="89">
        <v>15.5</v>
      </c>
      <c r="K14" s="89">
        <v>54.94</v>
      </c>
      <c r="L14" s="89">
        <v>16.64</v>
      </c>
      <c r="M14" s="9"/>
    </row>
    <row r="15" spans="1:14" ht="20.100000000000001" customHeight="1" x14ac:dyDescent="0.4">
      <c r="A15" s="93" t="s">
        <v>85</v>
      </c>
      <c r="B15" s="93"/>
      <c r="C15" s="93"/>
      <c r="D15" s="92"/>
      <c r="E15" s="91">
        <f>SUM(F15:H15)</f>
        <v>18383</v>
      </c>
      <c r="F15" s="91">
        <v>5270</v>
      </c>
      <c r="G15" s="91">
        <v>9459</v>
      </c>
      <c r="H15" s="91">
        <v>3654</v>
      </c>
      <c r="I15" s="90">
        <f>(J15+K15+L15)/3</f>
        <v>28.416666666666668</v>
      </c>
      <c r="J15" s="89">
        <v>15.12</v>
      </c>
      <c r="K15" s="89">
        <v>52.62</v>
      </c>
      <c r="L15" s="89">
        <v>17.510000000000002</v>
      </c>
      <c r="M15" s="9"/>
    </row>
    <row r="16" spans="1:14" ht="20.100000000000001" customHeight="1" x14ac:dyDescent="0.4">
      <c r="A16" s="93" t="s">
        <v>84</v>
      </c>
      <c r="B16" s="93"/>
      <c r="C16" s="93"/>
      <c r="D16" s="92"/>
      <c r="E16" s="91">
        <f>SUM(F16:H16)</f>
        <v>17180</v>
      </c>
      <c r="F16" s="91">
        <v>5110</v>
      </c>
      <c r="G16" s="91">
        <v>9056</v>
      </c>
      <c r="H16" s="91">
        <v>3014</v>
      </c>
      <c r="I16" s="90">
        <f>(J16+K16+L16)/3</f>
        <v>26.560000000000002</v>
      </c>
      <c r="J16" s="89">
        <v>14.06</v>
      </c>
      <c r="K16" s="89">
        <v>51.33</v>
      </c>
      <c r="L16" s="89">
        <v>14.29</v>
      </c>
      <c r="M16" s="9"/>
    </row>
    <row r="17" spans="1:13" ht="20.100000000000001" customHeight="1" x14ac:dyDescent="0.4">
      <c r="A17" s="93" t="s">
        <v>83</v>
      </c>
      <c r="B17" s="93"/>
      <c r="C17" s="93"/>
      <c r="D17" s="92"/>
      <c r="E17" s="91">
        <f>SUM(F17:H17)</f>
        <v>16848</v>
      </c>
      <c r="F17" s="91">
        <v>4877</v>
      </c>
      <c r="G17" s="91">
        <v>8911</v>
      </c>
      <c r="H17" s="91">
        <v>3060</v>
      </c>
      <c r="I17" s="90">
        <f>(J17+K17+L17)/3</f>
        <v>27.793333333333333</v>
      </c>
      <c r="J17" s="89">
        <v>15.28</v>
      </c>
      <c r="K17" s="89">
        <v>53.41</v>
      </c>
      <c r="L17" s="89">
        <v>14.69</v>
      </c>
      <c r="M17" s="9"/>
    </row>
    <row r="18" spans="1:13" ht="20.100000000000001" customHeight="1" x14ac:dyDescent="0.4">
      <c r="A18" s="93" t="s">
        <v>82</v>
      </c>
      <c r="B18" s="93"/>
      <c r="C18" s="93"/>
      <c r="D18" s="92"/>
      <c r="E18" s="91">
        <f>SUM(F18:H18)</f>
        <v>17467</v>
      </c>
      <c r="F18" s="91">
        <v>5288</v>
      </c>
      <c r="G18" s="91">
        <v>8902</v>
      </c>
      <c r="H18" s="91">
        <v>3277</v>
      </c>
      <c r="I18" s="90">
        <f>(J18+K18+L18)/3</f>
        <v>28.686666666666664</v>
      </c>
      <c r="J18" s="89">
        <v>15.78</v>
      </c>
      <c r="K18" s="89">
        <v>53.29</v>
      </c>
      <c r="L18" s="89">
        <v>16.989999999999998</v>
      </c>
      <c r="M18" s="9"/>
    </row>
    <row r="19" spans="1:13" ht="20.100000000000001" customHeight="1" x14ac:dyDescent="0.4">
      <c r="A19" s="93" t="s">
        <v>81</v>
      </c>
      <c r="B19" s="93"/>
      <c r="C19" s="93"/>
      <c r="D19" s="92"/>
      <c r="E19" s="91">
        <f>SUM(F19:H19)</f>
        <v>18266</v>
      </c>
      <c r="F19" s="91">
        <v>5385</v>
      </c>
      <c r="G19" s="91">
        <v>9586</v>
      </c>
      <c r="H19" s="91">
        <v>3295</v>
      </c>
      <c r="I19" s="90">
        <f>(J19+K19+L19)/3</f>
        <v>28.64</v>
      </c>
      <c r="J19" s="89">
        <v>16.670000000000002</v>
      </c>
      <c r="K19" s="89">
        <v>52.69</v>
      </c>
      <c r="L19" s="89">
        <v>16.559999999999999</v>
      </c>
      <c r="M19" s="9"/>
    </row>
    <row r="20" spans="1:13" ht="20.100000000000001" customHeight="1" x14ac:dyDescent="0.4">
      <c r="A20" s="93" t="s">
        <v>80</v>
      </c>
      <c r="B20" s="93"/>
      <c r="C20" s="93"/>
      <c r="D20" s="92"/>
      <c r="E20" s="91">
        <f>SUM(F20:H20)</f>
        <v>16746</v>
      </c>
      <c r="F20" s="91">
        <v>4596</v>
      </c>
      <c r="G20" s="91">
        <v>8633</v>
      </c>
      <c r="H20" s="91">
        <v>3517</v>
      </c>
      <c r="I20" s="90">
        <f>(J20+K20+L20)/3</f>
        <v>27.92</v>
      </c>
      <c r="J20" s="89">
        <v>13.51</v>
      </c>
      <c r="K20" s="89">
        <v>53.39</v>
      </c>
      <c r="L20" s="89">
        <v>16.86</v>
      </c>
      <c r="M20" s="9"/>
    </row>
    <row r="21" spans="1:13" ht="20.100000000000001" customHeight="1" x14ac:dyDescent="0.4">
      <c r="A21" s="67" t="s">
        <v>79</v>
      </c>
      <c r="B21" s="67"/>
      <c r="C21" s="67"/>
      <c r="D21" s="94"/>
      <c r="E21" s="91">
        <f>SUM(F21:H21)</f>
        <v>15065</v>
      </c>
      <c r="F21" s="91">
        <v>4076</v>
      </c>
      <c r="G21" s="91">
        <v>7687</v>
      </c>
      <c r="H21" s="91">
        <v>3302</v>
      </c>
      <c r="I21" s="90">
        <f>(J21+K21+L21)/3</f>
        <v>23.946666666666669</v>
      </c>
      <c r="J21" s="89">
        <v>12.37</v>
      </c>
      <c r="K21" s="89">
        <v>45.61</v>
      </c>
      <c r="L21" s="89">
        <v>13.86</v>
      </c>
      <c r="M21" s="9"/>
    </row>
    <row r="22" spans="1:13" ht="20.100000000000001" customHeight="1" x14ac:dyDescent="0.4">
      <c r="A22" s="93" t="s">
        <v>78</v>
      </c>
      <c r="B22" s="93"/>
      <c r="C22" s="93"/>
      <c r="D22" s="92"/>
      <c r="E22" s="91">
        <f>SUM(F22:H22)</f>
        <v>16464</v>
      </c>
      <c r="F22" s="91">
        <v>4052</v>
      </c>
      <c r="G22" s="91">
        <v>9033</v>
      </c>
      <c r="H22" s="91">
        <v>3379</v>
      </c>
      <c r="I22" s="90">
        <f>(J22+K22+L22)/3</f>
        <v>28.506666666666664</v>
      </c>
      <c r="J22" s="89">
        <v>12.52</v>
      </c>
      <c r="K22" s="89">
        <v>56.11</v>
      </c>
      <c r="L22" s="89">
        <v>16.89</v>
      </c>
      <c r="M22" s="9"/>
    </row>
    <row r="23" spans="1:13" ht="20.100000000000001" customHeight="1" thickBot="1" x14ac:dyDescent="0.45">
      <c r="A23" s="88" t="s">
        <v>77</v>
      </c>
      <c r="B23" s="88"/>
      <c r="C23" s="88"/>
      <c r="D23" s="87"/>
      <c r="E23" s="86">
        <f>SUM(F23:H23)</f>
        <v>16996</v>
      </c>
      <c r="F23" s="86">
        <v>4632</v>
      </c>
      <c r="G23" s="86">
        <v>8711</v>
      </c>
      <c r="H23" s="86">
        <v>3653</v>
      </c>
      <c r="I23" s="85">
        <f>(J23+K23+L23)/3</f>
        <v>27.456666666666667</v>
      </c>
      <c r="J23" s="84">
        <v>13.56</v>
      </c>
      <c r="K23" s="84">
        <v>51.34</v>
      </c>
      <c r="L23" s="84">
        <v>17.47</v>
      </c>
      <c r="M23" s="9"/>
    </row>
    <row r="24" spans="1:13" ht="9.9499999999999993" customHeight="1" thickTop="1" x14ac:dyDescent="0.4">
      <c r="E24" s="9"/>
      <c r="I24" s="7"/>
      <c r="J24" s="7"/>
      <c r="K24" s="7"/>
      <c r="L24" s="7"/>
    </row>
    <row r="25" spans="1:13" ht="20.100000000000001" customHeight="1" x14ac:dyDescent="0.4">
      <c r="A25" s="83" t="s">
        <v>76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2"/>
    </row>
    <row r="26" spans="1:13" ht="20.100000000000001" customHeight="1" x14ac:dyDescent="0.4">
      <c r="A26" s="81" t="s">
        <v>75</v>
      </c>
      <c r="B26" s="81"/>
      <c r="C26" s="81"/>
      <c r="D26" s="81"/>
      <c r="E26" s="81"/>
      <c r="F26" s="81"/>
      <c r="G26" s="81"/>
      <c r="H26" s="81"/>
      <c r="I26" s="42"/>
      <c r="J26" s="42"/>
    </row>
    <row r="28" spans="1:13" x14ac:dyDescent="0.4">
      <c r="F28" s="9"/>
      <c r="G28" s="9"/>
    </row>
  </sheetData>
  <mergeCells count="23">
    <mergeCell ref="A10:C10"/>
    <mergeCell ref="A12:C12"/>
    <mergeCell ref="A13:C13"/>
    <mergeCell ref="A14:C14"/>
    <mergeCell ref="A20:C20"/>
    <mergeCell ref="A21:C21"/>
    <mergeCell ref="A1:L1"/>
    <mergeCell ref="A25:K25"/>
    <mergeCell ref="A26:H26"/>
    <mergeCell ref="E3:H3"/>
    <mergeCell ref="I3:L3"/>
    <mergeCell ref="A3:D4"/>
    <mergeCell ref="A6:C6"/>
    <mergeCell ref="A7:C7"/>
    <mergeCell ref="A8:C8"/>
    <mergeCell ref="A9:C9"/>
    <mergeCell ref="A22:C22"/>
    <mergeCell ref="A23:C23"/>
    <mergeCell ref="A15:C15"/>
    <mergeCell ref="A16:C16"/>
    <mergeCell ref="A17:C17"/>
    <mergeCell ref="A18:C18"/>
    <mergeCell ref="A19:C19"/>
  </mergeCells>
  <phoneticPr fontId="3"/>
  <printOptions horizontalCentered="1"/>
  <pageMargins left="0.23622047244094491" right="0.23622047244094491" top="0.74803149606299213" bottom="0.74803149606299213" header="0.31496062992125984" footer="0.31496062992125984"/>
  <pageSetup paperSize="9" scale="9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view="pageBreakPreview" zoomScaleNormal="80" zoomScaleSheetLayoutView="100" workbookViewId="0">
      <selection activeCell="Q14" sqref="Q14"/>
    </sheetView>
  </sheetViews>
  <sheetFormatPr defaultRowHeight="13.5" x14ac:dyDescent="0.4"/>
  <cols>
    <col min="1" max="1" width="4.625" style="6" customWidth="1"/>
    <col min="2" max="2" width="4.875" style="6" bestFit="1" customWidth="1"/>
    <col min="3" max="3" width="4.625" style="6" customWidth="1"/>
    <col min="4" max="4" width="0.875" style="6" customWidth="1"/>
    <col min="5" max="5" width="10.625" style="42" customWidth="1"/>
    <col min="6" max="16" width="10.625" style="6" customWidth="1"/>
    <col min="17" max="16384" width="9" style="6"/>
  </cols>
  <sheetData>
    <row r="1" spans="1:16" ht="27" customHeight="1" x14ac:dyDescent="0.4">
      <c r="A1" s="41" t="s">
        <v>119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1:16" ht="20.100000000000001" customHeight="1" thickBot="1" x14ac:dyDescent="0.2">
      <c r="A2" s="142" t="s">
        <v>44</v>
      </c>
      <c r="C2" s="10"/>
      <c r="D2" s="10"/>
      <c r="E2" s="38"/>
      <c r="F2" s="38"/>
      <c r="G2" s="38"/>
      <c r="H2" s="38"/>
      <c r="I2" s="38"/>
      <c r="J2" s="38"/>
      <c r="K2" s="38"/>
      <c r="L2" s="38"/>
      <c r="M2" s="115"/>
      <c r="N2" s="115"/>
      <c r="O2" s="115"/>
      <c r="P2" s="115"/>
    </row>
    <row r="3" spans="1:16" s="106" customFormat="1" ht="20.100000000000001" customHeight="1" x14ac:dyDescent="0.4">
      <c r="A3" s="141" t="s">
        <v>118</v>
      </c>
      <c r="B3" s="141"/>
      <c r="C3" s="141"/>
      <c r="D3" s="140"/>
      <c r="E3" s="34" t="s">
        <v>117</v>
      </c>
      <c r="F3" s="34"/>
      <c r="G3" s="34"/>
      <c r="H3" s="34"/>
      <c r="I3" s="34" t="s">
        <v>116</v>
      </c>
      <c r="J3" s="34"/>
      <c r="K3" s="34"/>
      <c r="L3" s="34"/>
      <c r="M3" s="34" t="s">
        <v>115</v>
      </c>
      <c r="N3" s="34"/>
      <c r="O3" s="34"/>
      <c r="P3" s="33"/>
    </row>
    <row r="4" spans="1:16" ht="20.100000000000001" customHeight="1" x14ac:dyDescent="0.4">
      <c r="A4" s="67"/>
      <c r="B4" s="67"/>
      <c r="C4" s="67"/>
      <c r="D4" s="66"/>
      <c r="E4" s="31" t="s">
        <v>114</v>
      </c>
      <c r="F4" s="31"/>
      <c r="G4" s="31" t="s">
        <v>113</v>
      </c>
      <c r="H4" s="31"/>
      <c r="I4" s="31" t="s">
        <v>114</v>
      </c>
      <c r="J4" s="31"/>
      <c r="K4" s="31" t="s">
        <v>113</v>
      </c>
      <c r="L4" s="31"/>
      <c r="M4" s="31" t="s">
        <v>112</v>
      </c>
      <c r="N4" s="31"/>
      <c r="O4" s="31" t="s">
        <v>111</v>
      </c>
      <c r="P4" s="139"/>
    </row>
    <row r="5" spans="1:16" ht="20.100000000000001" customHeight="1" x14ac:dyDescent="0.4">
      <c r="A5" s="138"/>
      <c r="B5" s="138"/>
      <c r="C5" s="138"/>
      <c r="D5" s="137"/>
      <c r="E5" s="136">
        <v>0.58333333333333337</v>
      </c>
      <c r="F5" s="136">
        <v>0.79166666666666663</v>
      </c>
      <c r="G5" s="136">
        <v>0.58333333333333337</v>
      </c>
      <c r="H5" s="136">
        <v>0.79166666666666663</v>
      </c>
      <c r="I5" s="136">
        <v>0.58333333333333337</v>
      </c>
      <c r="J5" s="136">
        <v>0.79166666666666663</v>
      </c>
      <c r="K5" s="136">
        <v>0.58333333333333337</v>
      </c>
      <c r="L5" s="136">
        <v>0.79166666666666663</v>
      </c>
      <c r="M5" s="136">
        <v>0.58333333333333337</v>
      </c>
      <c r="N5" s="136">
        <v>0.79166666666666663</v>
      </c>
      <c r="O5" s="136">
        <v>0.58333333333333337</v>
      </c>
      <c r="P5" s="135">
        <v>0.79166666666666663</v>
      </c>
    </row>
    <row r="6" spans="1:16" ht="20.100000000000001" customHeight="1" x14ac:dyDescent="0.4">
      <c r="A6" s="59" t="s">
        <v>91</v>
      </c>
      <c r="B6" s="59"/>
      <c r="C6" s="59"/>
      <c r="D6" s="134"/>
      <c r="E6" s="104">
        <v>243782</v>
      </c>
      <c r="F6" s="104">
        <v>252334</v>
      </c>
      <c r="G6" s="104">
        <v>2148</v>
      </c>
      <c r="H6" s="104">
        <v>1826</v>
      </c>
      <c r="I6" s="104">
        <v>84949</v>
      </c>
      <c r="J6" s="104">
        <v>87240</v>
      </c>
      <c r="K6" s="104">
        <v>3422</v>
      </c>
      <c r="L6" s="104">
        <v>2422</v>
      </c>
      <c r="M6" s="104">
        <v>160112</v>
      </c>
      <c r="N6" s="104">
        <v>164122</v>
      </c>
      <c r="O6" s="104">
        <v>2760</v>
      </c>
      <c r="P6" s="104">
        <v>2018</v>
      </c>
    </row>
    <row r="7" spans="1:16" s="26" customFormat="1" ht="20.100000000000001" customHeight="1" x14ac:dyDescent="0.4">
      <c r="A7" s="59" t="s">
        <v>90</v>
      </c>
      <c r="B7" s="59"/>
      <c r="C7" s="59"/>
      <c r="D7" s="129"/>
      <c r="E7" s="133">
        <v>213086</v>
      </c>
      <c r="F7" s="133">
        <v>215912</v>
      </c>
      <c r="G7" s="119">
        <v>1465</v>
      </c>
      <c r="H7" s="119">
        <v>1116</v>
      </c>
      <c r="I7" s="119">
        <v>70676</v>
      </c>
      <c r="J7" s="119">
        <v>69533</v>
      </c>
      <c r="K7" s="119">
        <v>2818</v>
      </c>
      <c r="L7" s="119">
        <v>1858</v>
      </c>
      <c r="M7" s="132">
        <v>137439</v>
      </c>
      <c r="N7" s="132">
        <v>140703</v>
      </c>
      <c r="O7" s="104">
        <v>2600</v>
      </c>
      <c r="P7" s="104">
        <v>2138</v>
      </c>
    </row>
    <row r="8" spans="1:16" s="26" customFormat="1" ht="20.100000000000001" customHeight="1" x14ac:dyDescent="0.4">
      <c r="A8" s="59" t="s">
        <v>28</v>
      </c>
      <c r="B8" s="59"/>
      <c r="C8" s="59"/>
      <c r="D8" s="129"/>
      <c r="E8" s="133">
        <v>211661</v>
      </c>
      <c r="F8" s="133">
        <v>218373</v>
      </c>
      <c r="G8" s="119">
        <v>1252</v>
      </c>
      <c r="H8" s="119">
        <v>997</v>
      </c>
      <c r="I8" s="119">
        <v>76264</v>
      </c>
      <c r="J8" s="119">
        <v>78479</v>
      </c>
      <c r="K8" s="119">
        <v>3117</v>
      </c>
      <c r="L8" s="119">
        <v>2255</v>
      </c>
      <c r="M8" s="132">
        <v>141088</v>
      </c>
      <c r="N8" s="132">
        <v>144530</v>
      </c>
      <c r="O8" s="104">
        <v>2466</v>
      </c>
      <c r="P8" s="104">
        <v>2164</v>
      </c>
    </row>
    <row r="9" spans="1:16" s="26" customFormat="1" ht="20.100000000000001" customHeight="1" x14ac:dyDescent="0.4">
      <c r="A9" s="59" t="s">
        <v>89</v>
      </c>
      <c r="B9" s="59"/>
      <c r="C9" s="59"/>
      <c r="D9" s="129"/>
      <c r="E9" s="91">
        <v>208352</v>
      </c>
      <c r="F9" s="91">
        <v>210416</v>
      </c>
      <c r="G9" s="91">
        <v>1196</v>
      </c>
      <c r="H9" s="91">
        <v>1003</v>
      </c>
      <c r="I9" s="91">
        <v>79147</v>
      </c>
      <c r="J9" s="91">
        <v>79261</v>
      </c>
      <c r="K9" s="91">
        <v>3242</v>
      </c>
      <c r="L9" s="91">
        <v>2498</v>
      </c>
      <c r="M9" s="91">
        <v>143151</v>
      </c>
      <c r="N9" s="91">
        <v>144489</v>
      </c>
      <c r="O9" s="91">
        <v>3172</v>
      </c>
      <c r="P9" s="91">
        <v>2584</v>
      </c>
    </row>
    <row r="10" spans="1:16" s="11" customFormat="1" ht="20.100000000000001" customHeight="1" x14ac:dyDescent="0.4">
      <c r="A10" s="52" t="s">
        <v>26</v>
      </c>
      <c r="B10" s="52"/>
      <c r="C10" s="52"/>
      <c r="D10" s="131"/>
      <c r="E10" s="100">
        <f>SUM(E12:E23)</f>
        <v>195447</v>
      </c>
      <c r="F10" s="100">
        <v>192346</v>
      </c>
      <c r="G10" s="100">
        <v>779</v>
      </c>
      <c r="H10" s="100">
        <v>704</v>
      </c>
      <c r="I10" s="100">
        <f>SUM(I12:I23)</f>
        <v>74067</v>
      </c>
      <c r="J10" s="100">
        <f>SUM(J12:J23)</f>
        <v>72606</v>
      </c>
      <c r="K10" s="100">
        <v>3753</v>
      </c>
      <c r="L10" s="100">
        <v>2970</v>
      </c>
      <c r="M10" s="100">
        <f>SUM(M12:M23)</f>
        <v>142648</v>
      </c>
      <c r="N10" s="100">
        <f>SUM(N12:N23)</f>
        <v>144345</v>
      </c>
      <c r="O10" s="100">
        <v>3030</v>
      </c>
      <c r="P10" s="100">
        <v>2640</v>
      </c>
    </row>
    <row r="11" spans="1:16" ht="20.100000000000001" customHeight="1" x14ac:dyDescent="0.4">
      <c r="A11" s="7"/>
      <c r="B11" s="130"/>
      <c r="C11" s="130"/>
      <c r="D11" s="129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</row>
    <row r="12" spans="1:16" ht="20.100000000000001" customHeight="1" x14ac:dyDescent="0.4">
      <c r="A12" s="67" t="s">
        <v>110</v>
      </c>
      <c r="B12" s="67"/>
      <c r="C12" s="127" t="s">
        <v>109</v>
      </c>
      <c r="D12" s="126"/>
      <c r="E12" s="91">
        <v>14970</v>
      </c>
      <c r="F12" s="91">
        <v>14634</v>
      </c>
      <c r="G12" s="91">
        <v>77</v>
      </c>
      <c r="H12" s="91">
        <v>70</v>
      </c>
      <c r="I12" s="91">
        <v>6327</v>
      </c>
      <c r="J12" s="91">
        <v>6171</v>
      </c>
      <c r="K12" s="91">
        <v>285</v>
      </c>
      <c r="L12" s="91">
        <v>205</v>
      </c>
      <c r="M12" s="91">
        <v>10526</v>
      </c>
      <c r="N12" s="91">
        <v>10500</v>
      </c>
      <c r="O12" s="91">
        <v>261</v>
      </c>
      <c r="P12" s="91">
        <v>206</v>
      </c>
    </row>
    <row r="13" spans="1:16" ht="20.100000000000001" customHeight="1" x14ac:dyDescent="0.4">
      <c r="A13" s="7"/>
      <c r="B13" s="7"/>
      <c r="C13" s="127" t="s">
        <v>26</v>
      </c>
      <c r="D13" s="126"/>
      <c r="E13" s="125">
        <v>13785</v>
      </c>
      <c r="F13" s="91">
        <v>13694</v>
      </c>
      <c r="G13" s="91">
        <v>65</v>
      </c>
      <c r="H13" s="91">
        <v>59</v>
      </c>
      <c r="I13" s="91">
        <v>6884</v>
      </c>
      <c r="J13" s="91">
        <v>7015</v>
      </c>
      <c r="K13" s="91">
        <v>358</v>
      </c>
      <c r="L13" s="91">
        <v>273</v>
      </c>
      <c r="M13" s="91">
        <v>9695</v>
      </c>
      <c r="N13" s="91">
        <v>9780</v>
      </c>
      <c r="O13" s="91">
        <v>359</v>
      </c>
      <c r="P13" s="91">
        <v>299</v>
      </c>
    </row>
    <row r="14" spans="1:16" ht="20.100000000000001" customHeight="1" x14ac:dyDescent="0.4">
      <c r="A14" s="7"/>
      <c r="B14" s="7"/>
      <c r="C14" s="127" t="s">
        <v>108</v>
      </c>
      <c r="D14" s="126"/>
      <c r="E14" s="125">
        <v>12921</v>
      </c>
      <c r="F14" s="91">
        <v>12807</v>
      </c>
      <c r="G14" s="91">
        <v>68</v>
      </c>
      <c r="H14" s="91">
        <v>60</v>
      </c>
      <c r="I14" s="91">
        <v>6874</v>
      </c>
      <c r="J14" s="91">
        <v>6798</v>
      </c>
      <c r="K14" s="91">
        <v>368</v>
      </c>
      <c r="L14" s="91">
        <v>264</v>
      </c>
      <c r="M14" s="91">
        <v>9168</v>
      </c>
      <c r="N14" s="91">
        <v>9477</v>
      </c>
      <c r="O14" s="91">
        <v>360</v>
      </c>
      <c r="P14" s="91">
        <v>317</v>
      </c>
    </row>
    <row r="15" spans="1:16" ht="20.100000000000001" customHeight="1" x14ac:dyDescent="0.4">
      <c r="A15" s="7"/>
      <c r="B15" s="7"/>
      <c r="C15" s="127" t="s">
        <v>107</v>
      </c>
      <c r="D15" s="126"/>
      <c r="E15" s="125">
        <v>13482</v>
      </c>
      <c r="F15" s="91">
        <v>13257</v>
      </c>
      <c r="G15" s="91">
        <v>52</v>
      </c>
      <c r="H15" s="91">
        <v>59</v>
      </c>
      <c r="I15" s="91">
        <v>7371</v>
      </c>
      <c r="J15" s="91">
        <v>7192</v>
      </c>
      <c r="K15" s="91">
        <v>404</v>
      </c>
      <c r="L15" s="91">
        <v>292</v>
      </c>
      <c r="M15" s="91">
        <v>9648</v>
      </c>
      <c r="N15" s="91">
        <v>9780</v>
      </c>
      <c r="O15" s="91">
        <v>337</v>
      </c>
      <c r="P15" s="91">
        <v>298</v>
      </c>
    </row>
    <row r="16" spans="1:16" ht="20.100000000000001" customHeight="1" x14ac:dyDescent="0.4">
      <c r="A16" s="7"/>
      <c r="B16" s="7"/>
      <c r="C16" s="127" t="s">
        <v>106</v>
      </c>
      <c r="D16" s="126"/>
      <c r="E16" s="125">
        <v>14307</v>
      </c>
      <c r="F16" s="91">
        <v>13878</v>
      </c>
      <c r="G16" s="91">
        <v>84</v>
      </c>
      <c r="H16" s="91">
        <v>78</v>
      </c>
      <c r="I16" s="91">
        <v>7997</v>
      </c>
      <c r="J16" s="91">
        <v>8080</v>
      </c>
      <c r="K16" s="91">
        <v>446</v>
      </c>
      <c r="L16" s="91">
        <v>422</v>
      </c>
      <c r="M16" s="91">
        <v>10366</v>
      </c>
      <c r="N16" s="91">
        <v>10030</v>
      </c>
      <c r="O16" s="91">
        <v>442</v>
      </c>
      <c r="P16" s="91">
        <v>384</v>
      </c>
    </row>
    <row r="17" spans="1:16" ht="20.100000000000001" customHeight="1" x14ac:dyDescent="0.4">
      <c r="A17" s="7"/>
      <c r="B17" s="7"/>
      <c r="C17" s="127" t="s">
        <v>105</v>
      </c>
      <c r="D17" s="126"/>
      <c r="E17" s="125">
        <v>12572</v>
      </c>
      <c r="F17" s="91">
        <v>12199</v>
      </c>
      <c r="G17" s="91">
        <v>84</v>
      </c>
      <c r="H17" s="91">
        <v>66</v>
      </c>
      <c r="I17" s="91">
        <v>6871</v>
      </c>
      <c r="J17" s="91">
        <v>7416</v>
      </c>
      <c r="K17" s="91">
        <v>406</v>
      </c>
      <c r="L17" s="91">
        <v>317</v>
      </c>
      <c r="M17" s="91">
        <v>8665</v>
      </c>
      <c r="N17" s="91">
        <v>9183</v>
      </c>
      <c r="O17" s="91">
        <v>339</v>
      </c>
      <c r="P17" s="91">
        <v>294</v>
      </c>
    </row>
    <row r="18" spans="1:16" ht="20.100000000000001" customHeight="1" x14ac:dyDescent="0.4">
      <c r="A18" s="7"/>
      <c r="B18" s="7"/>
      <c r="C18" s="127">
        <v>10</v>
      </c>
      <c r="D18" s="126"/>
      <c r="E18" s="125">
        <v>12313</v>
      </c>
      <c r="F18" s="91">
        <v>12173</v>
      </c>
      <c r="G18" s="91">
        <v>85</v>
      </c>
      <c r="H18" s="91">
        <v>68</v>
      </c>
      <c r="I18" s="91">
        <v>7295</v>
      </c>
      <c r="J18" s="91">
        <v>7396</v>
      </c>
      <c r="K18" s="91">
        <v>347</v>
      </c>
      <c r="L18" s="91">
        <v>276</v>
      </c>
      <c r="M18" s="91">
        <v>8284</v>
      </c>
      <c r="N18" s="91">
        <v>9176</v>
      </c>
      <c r="O18" s="91">
        <v>348</v>
      </c>
      <c r="P18" s="91">
        <v>292</v>
      </c>
    </row>
    <row r="19" spans="1:16" ht="20.100000000000001" customHeight="1" x14ac:dyDescent="0.4">
      <c r="A19" s="7"/>
      <c r="B19" s="7"/>
      <c r="C19" s="127">
        <v>11</v>
      </c>
      <c r="D19" s="126"/>
      <c r="E19" s="125">
        <v>13454</v>
      </c>
      <c r="F19" s="91">
        <v>13291</v>
      </c>
      <c r="G19" s="91">
        <v>108</v>
      </c>
      <c r="H19" s="91">
        <v>104</v>
      </c>
      <c r="I19" s="91">
        <v>6710</v>
      </c>
      <c r="J19" s="91">
        <v>6657</v>
      </c>
      <c r="K19" s="91">
        <v>315</v>
      </c>
      <c r="L19" s="91">
        <v>262</v>
      </c>
      <c r="M19" s="91">
        <v>10454</v>
      </c>
      <c r="N19" s="91">
        <v>10957</v>
      </c>
      <c r="O19" s="91">
        <v>108</v>
      </c>
      <c r="P19" s="91">
        <v>104</v>
      </c>
    </row>
    <row r="20" spans="1:16" ht="20.100000000000001" customHeight="1" x14ac:dyDescent="0.4">
      <c r="A20" s="7"/>
      <c r="B20" s="7"/>
      <c r="C20" s="127">
        <v>12</v>
      </c>
      <c r="D20" s="126"/>
      <c r="E20" s="125">
        <v>20507</v>
      </c>
      <c r="F20" s="91">
        <v>20108</v>
      </c>
      <c r="G20" s="91">
        <v>39</v>
      </c>
      <c r="H20" s="91">
        <v>38</v>
      </c>
      <c r="I20" s="91">
        <v>6372</v>
      </c>
      <c r="J20" s="91">
        <v>5949</v>
      </c>
      <c r="K20" s="91">
        <v>275</v>
      </c>
      <c r="L20" s="91">
        <v>221</v>
      </c>
      <c r="M20" s="91">
        <v>16230</v>
      </c>
      <c r="N20" s="91">
        <v>16192</v>
      </c>
      <c r="O20" s="91">
        <v>39</v>
      </c>
      <c r="P20" s="91">
        <v>38</v>
      </c>
    </row>
    <row r="21" spans="1:16" ht="20.100000000000001" customHeight="1" x14ac:dyDescent="0.4">
      <c r="A21" s="67" t="s">
        <v>104</v>
      </c>
      <c r="B21" s="67"/>
      <c r="C21" s="127" t="s">
        <v>103</v>
      </c>
      <c r="D21" s="126"/>
      <c r="E21" s="125">
        <v>23027</v>
      </c>
      <c r="F21" s="91">
        <v>22869</v>
      </c>
      <c r="G21" s="91">
        <v>37</v>
      </c>
      <c r="H21" s="91">
        <v>30</v>
      </c>
      <c r="I21" s="91">
        <v>4054</v>
      </c>
      <c r="J21" s="91">
        <v>3705</v>
      </c>
      <c r="K21" s="91">
        <v>184</v>
      </c>
      <c r="L21" s="91">
        <v>154</v>
      </c>
      <c r="M21" s="91">
        <v>17704</v>
      </c>
      <c r="N21" s="91">
        <v>17688</v>
      </c>
      <c r="O21" s="91">
        <v>160</v>
      </c>
      <c r="P21" s="91">
        <v>164</v>
      </c>
    </row>
    <row r="22" spans="1:16" ht="20.100000000000001" customHeight="1" x14ac:dyDescent="0.4">
      <c r="A22" s="7"/>
      <c r="B22" s="7"/>
      <c r="C22" s="127" t="s">
        <v>30</v>
      </c>
      <c r="D22" s="126"/>
      <c r="E22" s="125">
        <v>22551</v>
      </c>
      <c r="F22" s="91">
        <v>22352</v>
      </c>
      <c r="G22" s="91">
        <v>50</v>
      </c>
      <c r="H22" s="91">
        <v>44</v>
      </c>
      <c r="I22" s="91">
        <v>3024</v>
      </c>
      <c r="J22" s="91">
        <v>2533</v>
      </c>
      <c r="K22" s="91">
        <v>159</v>
      </c>
      <c r="L22" s="91">
        <v>133</v>
      </c>
      <c r="M22" s="91">
        <v>16270</v>
      </c>
      <c r="N22" s="91">
        <v>16095</v>
      </c>
      <c r="O22" s="91">
        <v>105</v>
      </c>
      <c r="P22" s="91">
        <v>97</v>
      </c>
    </row>
    <row r="23" spans="1:16" ht="20.100000000000001" customHeight="1" thickBot="1" x14ac:dyDescent="0.45">
      <c r="A23" s="39"/>
      <c r="B23" s="39"/>
      <c r="C23" s="124" t="s">
        <v>102</v>
      </c>
      <c r="D23" s="123"/>
      <c r="E23" s="122">
        <v>21558</v>
      </c>
      <c r="F23" s="121">
        <v>21084</v>
      </c>
      <c r="G23" s="121">
        <v>30</v>
      </c>
      <c r="H23" s="121">
        <v>28</v>
      </c>
      <c r="I23" s="121">
        <v>4288</v>
      </c>
      <c r="J23" s="121">
        <v>3694</v>
      </c>
      <c r="K23" s="121">
        <v>206</v>
      </c>
      <c r="L23" s="121">
        <v>151</v>
      </c>
      <c r="M23" s="121">
        <v>15638</v>
      </c>
      <c r="N23" s="121">
        <v>15487</v>
      </c>
      <c r="O23" s="121">
        <v>172</v>
      </c>
      <c r="P23" s="121">
        <v>147</v>
      </c>
    </row>
    <row r="24" spans="1:16" ht="9.9499999999999993" customHeight="1" x14ac:dyDescent="0.15">
      <c r="A24" s="115"/>
      <c r="B24" s="115"/>
      <c r="C24" s="115"/>
      <c r="D24" s="115"/>
      <c r="E24" s="120"/>
      <c r="F24" s="120"/>
      <c r="G24" s="120"/>
      <c r="H24" s="120"/>
      <c r="I24" s="115"/>
      <c r="J24" s="115"/>
      <c r="K24" s="119"/>
      <c r="L24" s="119"/>
      <c r="M24" s="118"/>
      <c r="N24" s="118"/>
      <c r="O24" s="117"/>
      <c r="P24" s="117"/>
    </row>
    <row r="25" spans="1:16" ht="20.100000000000001" customHeight="1" x14ac:dyDescent="0.15">
      <c r="A25" s="116" t="s">
        <v>75</v>
      </c>
      <c r="B25" s="116"/>
      <c r="C25" s="116"/>
      <c r="D25" s="116"/>
      <c r="E25" s="116"/>
      <c r="F25" s="115"/>
      <c r="G25" s="115"/>
      <c r="H25" s="115"/>
      <c r="K25" s="115"/>
      <c r="L25" s="115"/>
      <c r="M25" s="115"/>
      <c r="N25" s="115"/>
      <c r="O25" s="115"/>
      <c r="P25" s="115"/>
    </row>
    <row r="27" spans="1:16" x14ac:dyDescent="0.4">
      <c r="G27" s="9"/>
      <c r="H27" s="9"/>
    </row>
  </sheetData>
  <mergeCells count="19">
    <mergeCell ref="K4:L4"/>
    <mergeCell ref="A3:D5"/>
    <mergeCell ref="A6:C6"/>
    <mergeCell ref="A1:P1"/>
    <mergeCell ref="M3:P3"/>
    <mergeCell ref="M4:N4"/>
    <mergeCell ref="O4:P4"/>
    <mergeCell ref="E3:H3"/>
    <mergeCell ref="I3:L3"/>
    <mergeCell ref="E4:F4"/>
    <mergeCell ref="G4:H4"/>
    <mergeCell ref="I4:J4"/>
    <mergeCell ref="A7:C7"/>
    <mergeCell ref="A8:C8"/>
    <mergeCell ref="A9:C9"/>
    <mergeCell ref="A10:C10"/>
    <mergeCell ref="A25:E25"/>
    <mergeCell ref="A12:B12"/>
    <mergeCell ref="A21:B21"/>
  </mergeCells>
  <phoneticPr fontId="3"/>
  <printOptions horizontalCentered="1"/>
  <pageMargins left="0.59055118110236227" right="0.59055118110236227" top="0.9055118110236221" bottom="0.39370078740157483" header="0.6692913385826772" footer="0.51181102362204722"/>
  <pageSetup paperSize="9" scale="8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view="pageBreakPreview" zoomScale="120" zoomScaleNormal="100" zoomScaleSheetLayoutView="120" workbookViewId="0">
      <selection activeCell="F11" sqref="F11"/>
    </sheetView>
  </sheetViews>
  <sheetFormatPr defaultRowHeight="13.5" x14ac:dyDescent="0.4"/>
  <cols>
    <col min="1" max="3" width="4.625" style="6" customWidth="1"/>
    <col min="4" max="8" width="20.75" style="6" customWidth="1"/>
    <col min="9" max="16384" width="9" style="6"/>
  </cols>
  <sheetData>
    <row r="1" spans="1:8" ht="27" customHeight="1" x14ac:dyDescent="0.4">
      <c r="A1" s="41" t="s">
        <v>132</v>
      </c>
      <c r="B1" s="41"/>
      <c r="C1" s="41"/>
      <c r="D1" s="41"/>
      <c r="E1" s="41"/>
      <c r="F1" s="41"/>
      <c r="G1" s="41"/>
      <c r="H1" s="41"/>
    </row>
    <row r="2" spans="1:8" ht="20.100000000000001" customHeight="1" thickBot="1" x14ac:dyDescent="0.45">
      <c r="A2" s="38"/>
      <c r="B2" s="38"/>
      <c r="C2" s="38"/>
      <c r="D2" s="38"/>
      <c r="E2" s="38"/>
      <c r="F2" s="38"/>
      <c r="G2" s="38"/>
      <c r="H2" s="38"/>
    </row>
    <row r="3" spans="1:8" s="10" customFormat="1" ht="20.100000000000001" customHeight="1" x14ac:dyDescent="0.4">
      <c r="A3" s="36" t="s">
        <v>42</v>
      </c>
      <c r="B3" s="34"/>
      <c r="C3" s="34"/>
      <c r="D3" s="153" t="s">
        <v>131</v>
      </c>
      <c r="E3" s="152" t="s">
        <v>130</v>
      </c>
      <c r="F3" s="152" t="s">
        <v>129</v>
      </c>
      <c r="G3" s="152" t="s">
        <v>128</v>
      </c>
      <c r="H3" s="151" t="s">
        <v>127</v>
      </c>
    </row>
    <row r="4" spans="1:8" s="80" customFormat="1" ht="20.100000000000001" customHeight="1" x14ac:dyDescent="0.4">
      <c r="A4" s="6"/>
      <c r="B4" s="6"/>
      <c r="C4" s="150"/>
      <c r="D4" s="80" t="s">
        <v>126</v>
      </c>
      <c r="E4" s="80" t="s">
        <v>125</v>
      </c>
      <c r="F4" s="80" t="s">
        <v>124</v>
      </c>
      <c r="G4" s="80" t="s">
        <v>124</v>
      </c>
      <c r="H4" s="80" t="s">
        <v>123</v>
      </c>
    </row>
    <row r="5" spans="1:8" ht="20.100000000000001" customHeight="1" x14ac:dyDescent="0.4">
      <c r="A5" s="10" t="s">
        <v>31</v>
      </c>
      <c r="B5" s="148" t="s">
        <v>122</v>
      </c>
      <c r="C5" s="148" t="s">
        <v>29</v>
      </c>
      <c r="D5" s="147">
        <v>4255</v>
      </c>
      <c r="E5" s="117">
        <v>1276538</v>
      </c>
      <c r="F5" s="117">
        <v>1872551</v>
      </c>
      <c r="G5" s="117">
        <v>5130</v>
      </c>
      <c r="H5" s="117">
        <v>11464076</v>
      </c>
    </row>
    <row r="6" spans="1:8" s="26" customFormat="1" ht="20.100000000000001" customHeight="1" x14ac:dyDescent="0.4">
      <c r="A6" s="6"/>
      <c r="B6" s="149" t="s">
        <v>90</v>
      </c>
      <c r="C6" s="148"/>
      <c r="D6" s="147">
        <v>4161</v>
      </c>
      <c r="E6" s="117">
        <v>808207</v>
      </c>
      <c r="F6" s="117">
        <v>1132390</v>
      </c>
      <c r="G6" s="117">
        <v>3102</v>
      </c>
      <c r="H6" s="117">
        <v>7251444</v>
      </c>
    </row>
    <row r="7" spans="1:8" s="26" customFormat="1" ht="20.100000000000001" customHeight="1" x14ac:dyDescent="0.4">
      <c r="A7" s="6"/>
      <c r="B7" s="149" t="s">
        <v>102</v>
      </c>
      <c r="C7" s="148"/>
      <c r="D7" s="147">
        <v>3959</v>
      </c>
      <c r="E7" s="117">
        <v>731678</v>
      </c>
      <c r="F7" s="117">
        <v>1025881</v>
      </c>
      <c r="G7" s="117">
        <v>2810</v>
      </c>
      <c r="H7" s="117">
        <v>2753629</v>
      </c>
    </row>
    <row r="8" spans="1:8" s="26" customFormat="1" ht="20.100000000000001" customHeight="1" x14ac:dyDescent="0.4">
      <c r="A8" s="6"/>
      <c r="B8" s="149" t="s">
        <v>27</v>
      </c>
      <c r="C8" s="148"/>
      <c r="D8" s="147">
        <v>3812</v>
      </c>
      <c r="E8" s="117">
        <v>828204</v>
      </c>
      <c r="F8" s="117">
        <v>1148346</v>
      </c>
      <c r="G8" s="117">
        <v>3146</v>
      </c>
      <c r="H8" s="117">
        <v>3122993</v>
      </c>
    </row>
    <row r="9" spans="1:8" s="11" customFormat="1" ht="20.100000000000001" customHeight="1" thickBot="1" x14ac:dyDescent="0.45">
      <c r="A9" s="146"/>
      <c r="B9" s="16" t="s">
        <v>26</v>
      </c>
      <c r="C9" s="145"/>
      <c r="D9" s="144">
        <v>3790</v>
      </c>
      <c r="E9" s="144">
        <v>901504</v>
      </c>
      <c r="F9" s="144">
        <v>1292492</v>
      </c>
      <c r="G9" s="144">
        <f>F9/365</f>
        <v>3541.0739726027396</v>
      </c>
      <c r="H9" s="144">
        <v>3586850</v>
      </c>
    </row>
    <row r="10" spans="1:8" ht="9.9499999999999993" customHeight="1" x14ac:dyDescent="0.4">
      <c r="B10" s="42"/>
      <c r="C10" s="42"/>
    </row>
    <row r="11" spans="1:8" ht="20.100000000000001" customHeight="1" x14ac:dyDescent="0.4">
      <c r="A11" s="6" t="s">
        <v>121</v>
      </c>
    </row>
    <row r="12" spans="1:8" ht="20.100000000000001" customHeight="1" x14ac:dyDescent="0.4">
      <c r="A12" s="42" t="s">
        <v>120</v>
      </c>
      <c r="B12" s="42"/>
      <c r="C12" s="42"/>
      <c r="D12" s="42"/>
      <c r="E12" s="42"/>
      <c r="F12" s="42"/>
      <c r="G12" s="42"/>
      <c r="H12" s="143"/>
    </row>
  </sheetData>
  <mergeCells count="2">
    <mergeCell ref="A1:H1"/>
    <mergeCell ref="A3:C3"/>
  </mergeCells>
  <phoneticPr fontId="3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BreakPreview" zoomScale="130" zoomScaleNormal="100" zoomScaleSheetLayoutView="130" workbookViewId="0">
      <selection sqref="A1:I1"/>
    </sheetView>
  </sheetViews>
  <sheetFormatPr defaultRowHeight="13.5" x14ac:dyDescent="0.4"/>
  <cols>
    <col min="1" max="3" width="4.625" style="6" customWidth="1"/>
    <col min="4" max="4" width="13.25" style="6" bestFit="1" customWidth="1"/>
    <col min="5" max="5" width="9.625" style="6" bestFit="1" customWidth="1"/>
    <col min="6" max="6" width="10.75" style="6" bestFit="1" customWidth="1"/>
    <col min="7" max="7" width="13.25" style="6" bestFit="1" customWidth="1"/>
    <col min="8" max="8" width="9.625" style="6" bestFit="1" customWidth="1"/>
    <col min="9" max="9" width="15.25" style="6" bestFit="1" customWidth="1"/>
    <col min="10" max="10" width="8" style="6" customWidth="1"/>
    <col min="11" max="11" width="9" style="6"/>
    <col min="12" max="12" width="13.875" style="6" bestFit="1" customWidth="1"/>
    <col min="13" max="16384" width="9" style="6"/>
  </cols>
  <sheetData>
    <row r="1" spans="1:9" ht="27" customHeight="1" x14ac:dyDescent="0.4">
      <c r="A1" s="41" t="s">
        <v>142</v>
      </c>
      <c r="B1" s="41"/>
      <c r="C1" s="41"/>
      <c r="D1" s="41"/>
      <c r="E1" s="41"/>
      <c r="F1" s="41"/>
      <c r="G1" s="41"/>
      <c r="H1" s="41"/>
      <c r="I1" s="41"/>
    </row>
    <row r="2" spans="1:9" ht="20.100000000000001" customHeight="1" thickBot="1" x14ac:dyDescent="0.45">
      <c r="A2" s="38"/>
      <c r="B2" s="38"/>
      <c r="C2" s="38"/>
      <c r="D2" s="38"/>
      <c r="E2" s="38"/>
      <c r="F2" s="38"/>
      <c r="G2" s="38"/>
      <c r="H2" s="38"/>
      <c r="I2" s="38"/>
    </row>
    <row r="3" spans="1:9" ht="20.100000000000001" customHeight="1" x14ac:dyDescent="0.4">
      <c r="A3" s="36" t="s">
        <v>42</v>
      </c>
      <c r="B3" s="34"/>
      <c r="C3" s="34"/>
      <c r="D3" s="34" t="s">
        <v>141</v>
      </c>
      <c r="E3" s="34"/>
      <c r="F3" s="34"/>
      <c r="G3" s="34" t="s">
        <v>140</v>
      </c>
      <c r="H3" s="34"/>
      <c r="I3" s="33"/>
    </row>
    <row r="4" spans="1:9" ht="20.100000000000001" customHeight="1" x14ac:dyDescent="0.4">
      <c r="A4" s="32"/>
      <c r="B4" s="31"/>
      <c r="C4" s="31"/>
      <c r="D4" s="164" t="s">
        <v>139</v>
      </c>
      <c r="E4" s="164" t="s">
        <v>138</v>
      </c>
      <c r="F4" s="164" t="s">
        <v>137</v>
      </c>
      <c r="G4" s="164" t="s">
        <v>139</v>
      </c>
      <c r="H4" s="164" t="s">
        <v>138</v>
      </c>
      <c r="I4" s="163" t="s">
        <v>137</v>
      </c>
    </row>
    <row r="5" spans="1:9" s="80" customFormat="1" ht="20.100000000000001" customHeight="1" x14ac:dyDescent="0.4">
      <c r="C5" s="162"/>
      <c r="D5" s="80" t="s">
        <v>124</v>
      </c>
      <c r="E5" s="80" t="s">
        <v>124</v>
      </c>
      <c r="F5" s="80" t="s">
        <v>124</v>
      </c>
      <c r="G5" s="80" t="s">
        <v>123</v>
      </c>
      <c r="H5" s="80" t="s">
        <v>123</v>
      </c>
      <c r="I5" s="80" t="s">
        <v>123</v>
      </c>
    </row>
    <row r="6" spans="1:9" ht="20.100000000000001" customHeight="1" x14ac:dyDescent="0.4">
      <c r="A6" s="10" t="s">
        <v>31</v>
      </c>
      <c r="B6" s="10" t="s">
        <v>136</v>
      </c>
      <c r="C6" s="148" t="s">
        <v>29</v>
      </c>
      <c r="D6" s="161">
        <v>4892503</v>
      </c>
      <c r="E6" s="118">
        <v>13404</v>
      </c>
      <c r="F6" s="118">
        <v>282039</v>
      </c>
      <c r="G6" s="118">
        <v>4644804</v>
      </c>
      <c r="H6" s="118">
        <v>12725</v>
      </c>
      <c r="I6" s="118">
        <v>1542844</v>
      </c>
    </row>
    <row r="7" spans="1:9" s="26" customFormat="1" ht="20.100000000000001" customHeight="1" x14ac:dyDescent="0.4">
      <c r="A7" s="10"/>
      <c r="B7" s="149" t="s">
        <v>90</v>
      </c>
      <c r="C7" s="148"/>
      <c r="D7" s="160">
        <v>3853670</v>
      </c>
      <c r="E7" s="159">
        <v>10558</v>
      </c>
      <c r="F7" s="159">
        <v>97185</v>
      </c>
      <c r="G7" s="159">
        <v>4426917</v>
      </c>
      <c r="H7" s="159">
        <v>12129</v>
      </c>
      <c r="I7" s="159">
        <v>600579</v>
      </c>
    </row>
    <row r="8" spans="1:9" ht="20.100000000000001" customHeight="1" x14ac:dyDescent="0.4">
      <c r="A8" s="10"/>
      <c r="B8" s="149" t="s">
        <v>102</v>
      </c>
      <c r="C8" s="148"/>
      <c r="D8" s="160">
        <v>4039972</v>
      </c>
      <c r="E8" s="159">
        <v>11068</v>
      </c>
      <c r="F8" s="159">
        <v>146449</v>
      </c>
      <c r="G8" s="159">
        <v>4887545</v>
      </c>
      <c r="H8" s="159">
        <v>13391</v>
      </c>
      <c r="I8" s="159">
        <v>780092</v>
      </c>
    </row>
    <row r="9" spans="1:9" ht="20.100000000000001" customHeight="1" x14ac:dyDescent="0.4">
      <c r="A9" s="10"/>
      <c r="B9" s="149" t="s">
        <v>27</v>
      </c>
      <c r="C9" s="148"/>
      <c r="D9" s="160">
        <v>3517511</v>
      </c>
      <c r="E9" s="159">
        <v>9637</v>
      </c>
      <c r="F9" s="159">
        <v>193458</v>
      </c>
      <c r="G9" s="159">
        <v>3926312</v>
      </c>
      <c r="H9" s="159">
        <v>10757</v>
      </c>
      <c r="I9" s="159">
        <v>976058</v>
      </c>
    </row>
    <row r="10" spans="1:9" s="11" customFormat="1" ht="20.100000000000001" customHeight="1" thickBot="1" x14ac:dyDescent="0.45">
      <c r="A10" s="146"/>
      <c r="B10" s="16" t="s">
        <v>135</v>
      </c>
      <c r="C10" s="145"/>
      <c r="D10" s="158">
        <v>3440876.4574145596</v>
      </c>
      <c r="E10" s="158">
        <v>9427.0587874371486</v>
      </c>
      <c r="F10" s="158">
        <v>199584.0017433241</v>
      </c>
      <c r="G10" s="158">
        <v>3769887.9122699397</v>
      </c>
      <c r="H10" s="158">
        <v>10328.460033616273</v>
      </c>
      <c r="I10" s="158">
        <v>993171.46867185901</v>
      </c>
    </row>
    <row r="11" spans="1:9" ht="9.9499999999999993" customHeight="1" x14ac:dyDescent="0.4"/>
    <row r="12" spans="1:9" ht="20.100000000000001" customHeight="1" x14ac:dyDescent="0.4">
      <c r="A12" s="8" t="s">
        <v>134</v>
      </c>
      <c r="B12" s="8"/>
      <c r="C12" s="8"/>
      <c r="D12" s="8"/>
      <c r="E12" s="8"/>
      <c r="F12" s="8"/>
      <c r="G12" s="8"/>
      <c r="H12" s="8"/>
      <c r="I12" s="8"/>
    </row>
    <row r="13" spans="1:9" ht="20.100000000000001" customHeight="1" x14ac:dyDescent="0.4">
      <c r="A13" s="81" t="s">
        <v>133</v>
      </c>
      <c r="B13" s="81"/>
      <c r="C13" s="81"/>
      <c r="D13" s="81"/>
      <c r="E13" s="81"/>
      <c r="F13" s="81"/>
      <c r="G13" s="81"/>
      <c r="H13" s="81"/>
      <c r="I13" s="81"/>
    </row>
    <row r="14" spans="1:9" ht="20.100000000000001" customHeight="1" x14ac:dyDescent="0.4"/>
    <row r="18" spans="2:13" x14ac:dyDescent="0.4">
      <c r="D18" s="117"/>
      <c r="F18" s="117"/>
      <c r="I18" s="154"/>
      <c r="L18" s="154"/>
    </row>
    <row r="19" spans="2:13" x14ac:dyDescent="0.4">
      <c r="D19" s="117"/>
      <c r="F19" s="117"/>
      <c r="I19" s="154"/>
      <c r="L19" s="154"/>
    </row>
    <row r="20" spans="2:13" x14ac:dyDescent="0.4">
      <c r="D20" s="117"/>
      <c r="F20" s="117"/>
      <c r="I20" s="154"/>
      <c r="L20" s="154"/>
    </row>
    <row r="21" spans="2:13" x14ac:dyDescent="0.4">
      <c r="B21" s="156"/>
      <c r="C21" s="156"/>
      <c r="D21" s="117"/>
      <c r="E21" s="156"/>
      <c r="F21" s="117"/>
      <c r="G21" s="157"/>
      <c r="H21" s="156"/>
      <c r="I21" s="154"/>
      <c r="J21" s="157"/>
      <c r="K21" s="156"/>
      <c r="L21" s="154"/>
    </row>
    <row r="22" spans="2:13" x14ac:dyDescent="0.4">
      <c r="D22" s="117"/>
      <c r="F22" s="117"/>
      <c r="I22" s="154"/>
      <c r="L22" s="154"/>
    </row>
    <row r="23" spans="2:13" x14ac:dyDescent="0.4">
      <c r="I23" s="155"/>
    </row>
    <row r="26" spans="2:13" x14ac:dyDescent="0.4">
      <c r="D26" s="117"/>
      <c r="E26" s="10"/>
      <c r="F26" s="117"/>
      <c r="G26" s="10"/>
      <c r="I26" s="154"/>
      <c r="J26" s="10"/>
      <c r="L26" s="117"/>
      <c r="M26" s="10"/>
    </row>
    <row r="27" spans="2:13" x14ac:dyDescent="0.4">
      <c r="D27" s="117"/>
      <c r="F27" s="117"/>
      <c r="I27" s="154"/>
      <c r="L27" s="117"/>
    </row>
  </sheetData>
  <mergeCells count="6">
    <mergeCell ref="A13:I13"/>
    <mergeCell ref="A1:I1"/>
    <mergeCell ref="D3:F3"/>
    <mergeCell ref="G3:I3"/>
    <mergeCell ref="A3:C4"/>
    <mergeCell ref="A12:I12"/>
  </mergeCells>
  <phoneticPr fontId="3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BM276"/>
  <sheetViews>
    <sheetView view="pageBreakPreview" topLeftCell="A5" zoomScale="84" zoomScaleNormal="100" zoomScaleSheetLayoutView="84" workbookViewId="0">
      <selection activeCell="I11" sqref="I11"/>
    </sheetView>
  </sheetViews>
  <sheetFormatPr defaultRowHeight="13.5" x14ac:dyDescent="0.4"/>
  <cols>
    <col min="1" max="1" width="5.375" style="6" customWidth="1"/>
    <col min="2" max="2" width="4.625" style="6" customWidth="1"/>
    <col min="3" max="3" width="4.75" style="6" customWidth="1"/>
    <col min="4" max="27" width="16.25" style="6" customWidth="1"/>
    <col min="28" max="16384" width="9" style="6"/>
  </cols>
  <sheetData>
    <row r="1" spans="1:31" ht="27" customHeight="1" x14ac:dyDescent="0.4">
      <c r="A1" s="41" t="s">
        <v>175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</row>
    <row r="2" spans="1:31" ht="20.100000000000001" customHeight="1" x14ac:dyDescent="0.4">
      <c r="A2" s="81" t="s">
        <v>174</v>
      </c>
      <c r="B2" s="226"/>
      <c r="C2" s="226"/>
      <c r="D2" s="22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31" ht="20.100000000000001" customHeight="1" thickBot="1" x14ac:dyDescent="0.45">
      <c r="A3" s="203" t="s">
        <v>44</v>
      </c>
      <c r="B3" s="203"/>
      <c r="C3" s="203"/>
      <c r="D3" s="225"/>
      <c r="E3" s="202"/>
      <c r="F3" s="201"/>
      <c r="G3" s="201"/>
      <c r="H3" s="225"/>
      <c r="I3" s="225"/>
      <c r="J3" s="225"/>
      <c r="K3" s="225"/>
      <c r="L3" s="225"/>
      <c r="M3" s="225"/>
      <c r="N3" s="225"/>
      <c r="O3" s="225"/>
      <c r="P3" s="225"/>
      <c r="Q3" s="39"/>
      <c r="R3" s="39"/>
      <c r="S3" s="39"/>
      <c r="T3" s="39"/>
      <c r="U3" s="7"/>
      <c r="V3" s="7"/>
    </row>
    <row r="4" spans="1:31" ht="20.100000000000001" customHeight="1" x14ac:dyDescent="0.4">
      <c r="A4" s="141" t="s">
        <v>153</v>
      </c>
      <c r="B4" s="141"/>
      <c r="C4" s="141"/>
      <c r="D4" s="199" t="s">
        <v>173</v>
      </c>
      <c r="E4" s="200"/>
      <c r="F4" s="200"/>
      <c r="G4" s="200"/>
      <c r="H4" s="200"/>
      <c r="I4" s="200"/>
      <c r="J4" s="200"/>
      <c r="K4" s="199" t="s">
        <v>172</v>
      </c>
      <c r="L4" s="200"/>
      <c r="M4" s="200"/>
      <c r="N4" s="200"/>
      <c r="O4" s="200"/>
      <c r="P4" s="200"/>
      <c r="Q4" s="200"/>
      <c r="R4" s="200"/>
      <c r="S4" s="200"/>
      <c r="T4" s="200"/>
      <c r="U4" s="224"/>
      <c r="V4" s="224"/>
      <c r="X4" s="130"/>
      <c r="Y4" s="130"/>
    </row>
    <row r="5" spans="1:31" ht="20.100000000000001" customHeight="1" x14ac:dyDescent="0.15">
      <c r="A5" s="138"/>
      <c r="B5" s="138"/>
      <c r="C5" s="138"/>
      <c r="D5" s="221" t="s">
        <v>171</v>
      </c>
      <c r="E5" s="222" t="s">
        <v>170</v>
      </c>
      <c r="F5" s="221" t="s">
        <v>169</v>
      </c>
      <c r="G5" s="221" t="s">
        <v>168</v>
      </c>
      <c r="H5" s="221" t="s">
        <v>167</v>
      </c>
      <c r="I5" s="221" t="s">
        <v>166</v>
      </c>
      <c r="J5" s="223" t="s">
        <v>165</v>
      </c>
      <c r="K5" s="29" t="s">
        <v>164</v>
      </c>
      <c r="L5" s="221" t="s">
        <v>163</v>
      </c>
      <c r="M5" s="221" t="s">
        <v>162</v>
      </c>
      <c r="N5" s="222" t="s">
        <v>161</v>
      </c>
      <c r="O5" s="222" t="s">
        <v>160</v>
      </c>
      <c r="P5" s="221" t="s">
        <v>159</v>
      </c>
      <c r="Q5" s="221" t="s">
        <v>158</v>
      </c>
      <c r="R5" s="221" t="s">
        <v>157</v>
      </c>
      <c r="S5" s="221" t="s">
        <v>156</v>
      </c>
      <c r="T5" s="28" t="s">
        <v>155</v>
      </c>
      <c r="X5" s="165"/>
      <c r="Y5" s="165"/>
      <c r="Z5" s="120"/>
    </row>
    <row r="6" spans="1:31" s="177" customFormat="1" ht="19.5" customHeight="1" x14ac:dyDescent="0.4">
      <c r="A6" s="189" t="s">
        <v>91</v>
      </c>
      <c r="B6" s="189"/>
      <c r="C6" s="188"/>
      <c r="D6" s="212">
        <v>4788032</v>
      </c>
      <c r="E6" s="211">
        <v>799667</v>
      </c>
      <c r="F6" s="211">
        <v>1020096</v>
      </c>
      <c r="G6" s="211">
        <v>735251</v>
      </c>
      <c r="H6" s="211">
        <v>927864</v>
      </c>
      <c r="I6" s="211">
        <v>1294790</v>
      </c>
      <c r="J6" s="211">
        <v>1993070</v>
      </c>
      <c r="K6" s="211">
        <v>9321887</v>
      </c>
      <c r="L6" s="211">
        <v>1972436</v>
      </c>
      <c r="M6" s="211">
        <v>4781970</v>
      </c>
      <c r="N6" s="211">
        <v>4450628</v>
      </c>
      <c r="O6" s="211">
        <v>1357592</v>
      </c>
      <c r="P6" s="211">
        <v>845907</v>
      </c>
      <c r="Q6" s="211">
        <v>1888357</v>
      </c>
      <c r="R6" s="211">
        <v>448181</v>
      </c>
      <c r="S6" s="211">
        <v>790584</v>
      </c>
      <c r="T6" s="211">
        <v>3699233</v>
      </c>
      <c r="U6" s="210"/>
      <c r="V6" s="210"/>
    </row>
    <row r="7" spans="1:31" s="219" customFormat="1" ht="19.5" customHeight="1" x14ac:dyDescent="0.4">
      <c r="A7" s="218" t="s">
        <v>90</v>
      </c>
      <c r="B7" s="218"/>
      <c r="C7" s="217"/>
      <c r="D7" s="220">
        <v>3927578</v>
      </c>
      <c r="E7" s="215">
        <v>658012</v>
      </c>
      <c r="F7" s="215">
        <v>789093</v>
      </c>
      <c r="G7" s="215">
        <v>614312</v>
      </c>
      <c r="H7" s="215">
        <v>734536</v>
      </c>
      <c r="I7" s="215">
        <v>1031805</v>
      </c>
      <c r="J7" s="215">
        <v>1584439</v>
      </c>
      <c r="K7" s="215">
        <v>7657640</v>
      </c>
      <c r="L7" s="215">
        <v>1637596</v>
      </c>
      <c r="M7" s="215">
        <v>3963026</v>
      </c>
      <c r="N7" s="215">
        <v>3780977</v>
      </c>
      <c r="O7" s="215">
        <v>1155888</v>
      </c>
      <c r="P7" s="215">
        <v>695486</v>
      </c>
      <c r="Q7" s="215">
        <v>1519976</v>
      </c>
      <c r="R7" s="215">
        <v>353306</v>
      </c>
      <c r="S7" s="215">
        <v>660720</v>
      </c>
      <c r="T7" s="215">
        <v>2914119</v>
      </c>
      <c r="U7" s="211"/>
      <c r="V7" s="211"/>
    </row>
    <row r="8" spans="1:31" s="214" customFormat="1" ht="19.5" customHeight="1" x14ac:dyDescent="0.4">
      <c r="A8" s="218" t="s">
        <v>28</v>
      </c>
      <c r="B8" s="218"/>
      <c r="C8" s="217"/>
      <c r="D8" s="216">
        <v>4027197</v>
      </c>
      <c r="E8" s="210">
        <v>684239</v>
      </c>
      <c r="F8" s="210">
        <v>824000</v>
      </c>
      <c r="G8" s="210">
        <v>625810</v>
      </c>
      <c r="H8" s="210">
        <v>752557</v>
      </c>
      <c r="I8" s="210">
        <v>1092054</v>
      </c>
      <c r="J8" s="210">
        <v>1782826</v>
      </c>
      <c r="K8" s="210">
        <v>8021672</v>
      </c>
      <c r="L8" s="210">
        <v>1702972</v>
      </c>
      <c r="M8" s="210">
        <v>4124680</v>
      </c>
      <c r="N8" s="210">
        <v>3854579</v>
      </c>
      <c r="O8" s="215">
        <v>1282874</v>
      </c>
      <c r="P8" s="210">
        <v>710110</v>
      </c>
      <c r="Q8" s="210">
        <v>1544789</v>
      </c>
      <c r="R8" s="210">
        <v>367080</v>
      </c>
      <c r="S8" s="210">
        <v>670920</v>
      </c>
      <c r="T8" s="210">
        <v>3020156</v>
      </c>
    </row>
    <row r="9" spans="1:31" s="177" customFormat="1" ht="19.5" customHeight="1" x14ac:dyDescent="0.4">
      <c r="A9" s="213" t="s">
        <v>89</v>
      </c>
      <c r="B9" s="213"/>
      <c r="C9" s="213"/>
      <c r="D9" s="212">
        <v>4235133</v>
      </c>
      <c r="E9" s="211">
        <v>737244</v>
      </c>
      <c r="F9" s="211">
        <v>898770</v>
      </c>
      <c r="G9" s="211">
        <v>676999</v>
      </c>
      <c r="H9" s="211">
        <v>813920</v>
      </c>
      <c r="I9" s="211">
        <v>1175501</v>
      </c>
      <c r="J9" s="211">
        <v>1917877</v>
      </c>
      <c r="K9" s="211">
        <v>8548110</v>
      </c>
      <c r="L9" s="211">
        <v>1827342</v>
      </c>
      <c r="M9" s="211">
        <v>4353268</v>
      </c>
      <c r="N9" s="211">
        <v>4062499</v>
      </c>
      <c r="O9" s="211">
        <v>1484843</v>
      </c>
      <c r="P9" s="211">
        <v>762930</v>
      </c>
      <c r="Q9" s="211">
        <v>1642795</v>
      </c>
      <c r="R9" s="211">
        <v>393734</v>
      </c>
      <c r="S9" s="211">
        <v>709645</v>
      </c>
      <c r="T9" s="211">
        <v>3199928</v>
      </c>
      <c r="U9" s="210"/>
      <c r="V9" s="210"/>
    </row>
    <row r="10" spans="1:31" s="205" customFormat="1" ht="19.5" customHeight="1" thickBot="1" x14ac:dyDescent="0.45">
      <c r="A10" s="209" t="s">
        <v>26</v>
      </c>
      <c r="B10" s="209"/>
      <c r="C10" s="208"/>
      <c r="D10" s="207">
        <v>4285381</v>
      </c>
      <c r="E10" s="207">
        <v>787652</v>
      </c>
      <c r="F10" s="207">
        <v>944364</v>
      </c>
      <c r="G10" s="207">
        <v>679414</v>
      </c>
      <c r="H10" s="207">
        <v>835328</v>
      </c>
      <c r="I10" s="207">
        <v>1199146</v>
      </c>
      <c r="J10" s="207">
        <v>1918704</v>
      </c>
      <c r="K10" s="207">
        <v>8854390</v>
      </c>
      <c r="L10" s="207">
        <v>1840988</v>
      </c>
      <c r="M10" s="207">
        <v>4554058</v>
      </c>
      <c r="N10" s="207">
        <v>4180330</v>
      </c>
      <c r="O10" s="207">
        <v>1720100</v>
      </c>
      <c r="P10" s="207">
        <v>797718</v>
      </c>
      <c r="Q10" s="207">
        <v>1689837</v>
      </c>
      <c r="R10" s="207">
        <v>401771</v>
      </c>
      <c r="S10" s="207">
        <v>680960</v>
      </c>
      <c r="T10" s="207">
        <v>3343362</v>
      </c>
      <c r="U10" s="206"/>
      <c r="V10" s="206"/>
    </row>
    <row r="11" spans="1:31" ht="20.100000000000001" customHeight="1" x14ac:dyDescent="0.4">
      <c r="C11" s="7"/>
      <c r="U11" s="7"/>
      <c r="V11" s="7"/>
    </row>
    <row r="12" spans="1:31" ht="20.100000000000001" customHeight="1" x14ac:dyDescent="0.4">
      <c r="A12" s="8" t="s">
        <v>154</v>
      </c>
      <c r="B12" s="204"/>
      <c r="C12" s="204"/>
      <c r="D12" s="204"/>
    </row>
    <row r="13" spans="1:31" ht="20.100000000000001" customHeight="1" thickBot="1" x14ac:dyDescent="0.45">
      <c r="A13" s="203" t="s">
        <v>44</v>
      </c>
      <c r="B13" s="203"/>
      <c r="C13" s="203"/>
      <c r="D13" s="39"/>
      <c r="E13" s="202"/>
      <c r="F13" s="201"/>
      <c r="G13" s="201"/>
      <c r="H13" s="3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31" ht="20.100000000000001" customHeight="1" x14ac:dyDescent="0.15">
      <c r="A14" s="141" t="s">
        <v>153</v>
      </c>
      <c r="B14" s="141"/>
      <c r="C14" s="141"/>
      <c r="D14" s="199" t="s">
        <v>152</v>
      </c>
      <c r="E14" s="200"/>
      <c r="F14" s="199" t="s">
        <v>151</v>
      </c>
      <c r="G14" s="200"/>
      <c r="H14" s="199" t="s">
        <v>150</v>
      </c>
      <c r="I14" s="198"/>
      <c r="J14" s="199" t="s">
        <v>149</v>
      </c>
      <c r="K14" s="198"/>
      <c r="L14" s="197" t="s">
        <v>148</v>
      </c>
      <c r="M14" s="196"/>
      <c r="N14" s="190"/>
      <c r="O14" s="7"/>
      <c r="P14" s="178"/>
      <c r="Q14" s="7"/>
      <c r="R14" s="7"/>
      <c r="S14" s="7"/>
      <c r="T14" s="7"/>
      <c r="U14" s="67"/>
      <c r="V14" s="67"/>
      <c r="W14" s="67"/>
      <c r="X14" s="67"/>
      <c r="Y14" s="67"/>
      <c r="Z14" s="67"/>
      <c r="AA14" s="7"/>
      <c r="AB14" s="7"/>
      <c r="AC14" s="7"/>
      <c r="AD14" s="7"/>
      <c r="AE14" s="7"/>
    </row>
    <row r="15" spans="1:31" ht="20.100000000000001" customHeight="1" x14ac:dyDescent="0.15">
      <c r="A15" s="138"/>
      <c r="B15" s="138"/>
      <c r="C15" s="138"/>
      <c r="D15" s="194" t="s">
        <v>147</v>
      </c>
      <c r="E15" s="194" t="s">
        <v>146</v>
      </c>
      <c r="F15" s="195" t="s">
        <v>147</v>
      </c>
      <c r="G15" s="195" t="s">
        <v>146</v>
      </c>
      <c r="H15" s="194" t="s">
        <v>147</v>
      </c>
      <c r="I15" s="194" t="s">
        <v>146</v>
      </c>
      <c r="J15" s="194" t="s">
        <v>147</v>
      </c>
      <c r="K15" s="193" t="s">
        <v>146</v>
      </c>
      <c r="L15" s="192" t="s">
        <v>147</v>
      </c>
      <c r="M15" s="191" t="s">
        <v>146</v>
      </c>
      <c r="N15" s="190"/>
      <c r="O15" s="7"/>
      <c r="P15" s="178"/>
      <c r="Q15" s="7"/>
      <c r="R15" s="7"/>
      <c r="S15" s="7"/>
      <c r="T15" s="7"/>
      <c r="U15" s="130"/>
      <c r="V15" s="130"/>
      <c r="W15" s="130"/>
      <c r="X15" s="130"/>
      <c r="Y15" s="130"/>
      <c r="Z15" s="130"/>
      <c r="AA15" s="7"/>
      <c r="AB15" s="7"/>
      <c r="AC15" s="7"/>
      <c r="AD15" s="7"/>
      <c r="AE15" s="7"/>
    </row>
    <row r="16" spans="1:31" ht="20.100000000000001" customHeight="1" x14ac:dyDescent="0.4">
      <c r="A16" s="189" t="s">
        <v>91</v>
      </c>
      <c r="B16" s="189"/>
      <c r="C16" s="188"/>
      <c r="D16" s="182">
        <v>2417915</v>
      </c>
      <c r="E16" s="185">
        <v>2370117</v>
      </c>
      <c r="F16" s="180">
        <v>406825</v>
      </c>
      <c r="G16" s="180">
        <v>392842</v>
      </c>
      <c r="H16" s="180">
        <v>368345</v>
      </c>
      <c r="I16" s="180">
        <v>366906</v>
      </c>
      <c r="J16" s="180">
        <v>2163190</v>
      </c>
      <c r="K16" s="180">
        <v>2287438</v>
      </c>
      <c r="L16" s="180">
        <v>706227</v>
      </c>
      <c r="M16" s="180">
        <v>651365</v>
      </c>
      <c r="N16" s="179"/>
      <c r="O16" s="9"/>
      <c r="P16" s="178"/>
      <c r="Q16" s="9"/>
      <c r="R16" s="9"/>
      <c r="S16" s="9"/>
      <c r="T16" s="9"/>
      <c r="U16" s="9"/>
      <c r="V16" s="177"/>
    </row>
    <row r="17" spans="1:65" ht="20.100000000000001" customHeight="1" x14ac:dyDescent="0.4">
      <c r="A17" s="59" t="s">
        <v>90</v>
      </c>
      <c r="B17" s="59"/>
      <c r="C17" s="58"/>
      <c r="D17" s="182">
        <v>1979056</v>
      </c>
      <c r="E17" s="185">
        <v>1948522</v>
      </c>
      <c r="F17" s="187">
        <v>334372</v>
      </c>
      <c r="G17" s="187">
        <v>323640</v>
      </c>
      <c r="H17" s="186">
        <v>308920</v>
      </c>
      <c r="I17" s="186">
        <v>305392</v>
      </c>
      <c r="J17" s="186">
        <v>1840251</v>
      </c>
      <c r="K17" s="186">
        <v>1940726</v>
      </c>
      <c r="L17" s="181">
        <v>597778</v>
      </c>
      <c r="M17" s="181">
        <v>558110</v>
      </c>
      <c r="N17" s="179"/>
      <c r="O17" s="9"/>
      <c r="P17" s="178"/>
      <c r="Q17" s="9"/>
      <c r="R17" s="9"/>
      <c r="S17" s="9"/>
      <c r="T17" s="9"/>
      <c r="U17" s="9"/>
      <c r="V17" s="177"/>
    </row>
    <row r="18" spans="1:65" ht="20.100000000000001" customHeight="1" x14ac:dyDescent="0.4">
      <c r="A18" s="59" t="s">
        <v>28</v>
      </c>
      <c r="B18" s="59"/>
      <c r="C18" s="58"/>
      <c r="D18" s="182">
        <v>2029083</v>
      </c>
      <c r="E18" s="185">
        <v>1998114</v>
      </c>
      <c r="F18" s="184">
        <v>347061</v>
      </c>
      <c r="G18" s="184">
        <v>337178</v>
      </c>
      <c r="H18" s="184">
        <v>313506</v>
      </c>
      <c r="I18" s="184">
        <v>312304</v>
      </c>
      <c r="J18" s="184">
        <v>1874928</v>
      </c>
      <c r="K18" s="184">
        <v>1979651</v>
      </c>
      <c r="L18" s="184">
        <v>663109</v>
      </c>
      <c r="M18" s="184">
        <v>619765</v>
      </c>
      <c r="N18" s="179"/>
      <c r="O18" s="183"/>
      <c r="P18" s="178"/>
      <c r="Q18" s="183"/>
      <c r="R18" s="183"/>
      <c r="S18" s="183"/>
      <c r="T18" s="183"/>
      <c r="U18" s="183"/>
      <c r="V18" s="177"/>
    </row>
    <row r="19" spans="1:65" ht="20.100000000000001" customHeight="1" x14ac:dyDescent="0.4">
      <c r="A19" s="59" t="s">
        <v>89</v>
      </c>
      <c r="B19" s="59"/>
      <c r="C19" s="59"/>
      <c r="D19" s="182">
        <v>2132445</v>
      </c>
      <c r="E19" s="181">
        <v>2102688</v>
      </c>
      <c r="F19" s="180">
        <v>373717</v>
      </c>
      <c r="G19" s="180">
        <v>363527</v>
      </c>
      <c r="H19" s="180">
        <v>337365</v>
      </c>
      <c r="I19" s="180">
        <v>339634</v>
      </c>
      <c r="J19" s="180">
        <v>1971674</v>
      </c>
      <c r="K19" s="180">
        <v>2090825</v>
      </c>
      <c r="L19" s="180">
        <v>769262</v>
      </c>
      <c r="M19" s="180">
        <v>715581</v>
      </c>
      <c r="N19" s="179"/>
      <c r="O19" s="9"/>
      <c r="P19" s="178"/>
      <c r="Q19" s="9"/>
      <c r="R19" s="9"/>
      <c r="S19" s="9"/>
      <c r="T19" s="9"/>
      <c r="U19" s="9"/>
      <c r="V19" s="177"/>
    </row>
    <row r="20" spans="1:65" s="11" customFormat="1" ht="20.100000000000001" customHeight="1" thickBot="1" x14ac:dyDescent="0.45">
      <c r="A20" s="47" t="s">
        <v>26</v>
      </c>
      <c r="B20" s="47"/>
      <c r="C20" s="176"/>
      <c r="D20" s="175">
        <v>2158914</v>
      </c>
      <c r="E20" s="175">
        <v>2126467</v>
      </c>
      <c r="F20" s="175">
        <v>399635</v>
      </c>
      <c r="G20" s="175">
        <v>388017</v>
      </c>
      <c r="H20" s="175">
        <v>336956</v>
      </c>
      <c r="I20" s="175">
        <v>342458</v>
      </c>
      <c r="J20" s="175">
        <v>2026215</v>
      </c>
      <c r="K20" s="175">
        <v>2154115</v>
      </c>
      <c r="L20" s="175">
        <v>896379</v>
      </c>
      <c r="M20" s="175">
        <v>823721</v>
      </c>
      <c r="N20" s="170"/>
      <c r="O20" s="168"/>
      <c r="P20" s="169"/>
      <c r="Q20" s="168"/>
      <c r="R20" s="168"/>
      <c r="S20" s="168"/>
      <c r="T20" s="168"/>
      <c r="U20" s="168"/>
      <c r="V20" s="167"/>
    </row>
    <row r="21" spans="1:65" s="11" customFormat="1" ht="9.75" customHeight="1" x14ac:dyDescent="0.4">
      <c r="A21" s="174"/>
      <c r="B21" s="173"/>
      <c r="C21" s="20"/>
      <c r="D21" s="172"/>
      <c r="E21" s="172"/>
      <c r="F21" s="171"/>
      <c r="G21" s="171"/>
      <c r="H21" s="171"/>
      <c r="I21" s="171"/>
      <c r="J21" s="171"/>
      <c r="K21" s="171"/>
      <c r="L21" s="171"/>
      <c r="M21" s="171"/>
      <c r="N21" s="170"/>
      <c r="O21" s="168"/>
      <c r="P21" s="169"/>
      <c r="Q21" s="168"/>
      <c r="R21" s="168"/>
      <c r="S21" s="168"/>
      <c r="T21" s="168"/>
      <c r="U21" s="168"/>
      <c r="V21" s="167"/>
    </row>
    <row r="22" spans="1:65" ht="20.100000000000001" customHeight="1" x14ac:dyDescent="0.15">
      <c r="A22" s="7" t="s">
        <v>145</v>
      </c>
      <c r="B22" s="7"/>
      <c r="C22" s="166"/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BF22" s="9"/>
      <c r="BG22" s="9"/>
      <c r="BH22" s="9"/>
      <c r="BI22" s="9"/>
      <c r="BJ22" s="9"/>
      <c r="BK22" s="9"/>
      <c r="BL22" s="9"/>
      <c r="BM22" s="9"/>
    </row>
    <row r="23" spans="1:65" ht="20.100000000000001" customHeight="1" x14ac:dyDescent="0.15">
      <c r="A23" s="7" t="s">
        <v>144</v>
      </c>
      <c r="B23" s="7"/>
      <c r="C23" s="166"/>
      <c r="D23" s="165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BF23" s="9"/>
      <c r="BG23" s="9"/>
      <c r="BH23" s="9"/>
      <c r="BI23" s="9"/>
      <c r="BJ23" s="9"/>
      <c r="BK23" s="9"/>
      <c r="BL23" s="9"/>
      <c r="BM23" s="9"/>
    </row>
    <row r="24" spans="1:65" ht="20.100000000000001" customHeight="1" x14ac:dyDescent="0.4">
      <c r="A24" s="42" t="s">
        <v>143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</row>
    <row r="25" spans="1:65" ht="20.100000000000001" customHeight="1" x14ac:dyDescent="0.4"/>
    <row r="26" spans="1:65" ht="20.100000000000001" customHeight="1" x14ac:dyDescent="0.4"/>
    <row r="27" spans="1:65" ht="20.100000000000001" customHeight="1" x14ac:dyDescent="0.4"/>
    <row r="28" spans="1:65" ht="20.100000000000001" customHeight="1" x14ac:dyDescent="0.4"/>
    <row r="29" spans="1:65" ht="20.100000000000001" customHeight="1" x14ac:dyDescent="0.4"/>
    <row r="30" spans="1:65" ht="20.100000000000001" customHeight="1" x14ac:dyDescent="0.4"/>
    <row r="31" spans="1:65" ht="20.100000000000001" customHeight="1" x14ac:dyDescent="0.4"/>
    <row r="32" spans="1:65" ht="20.100000000000001" customHeight="1" x14ac:dyDescent="0.4"/>
    <row r="33" ht="20.100000000000001" customHeight="1" x14ac:dyDescent="0.4"/>
    <row r="34" ht="20.100000000000001" customHeight="1" x14ac:dyDescent="0.4"/>
    <row r="35" ht="20.100000000000001" customHeight="1" x14ac:dyDescent="0.4"/>
    <row r="36" ht="20.100000000000001" customHeight="1" x14ac:dyDescent="0.4"/>
    <row r="37" ht="20.100000000000001" customHeight="1" x14ac:dyDescent="0.4"/>
    <row r="38" ht="20.100000000000001" customHeight="1" x14ac:dyDescent="0.4"/>
    <row r="39" ht="20.100000000000001" customHeight="1" x14ac:dyDescent="0.4"/>
    <row r="40" ht="20.100000000000001" customHeight="1" x14ac:dyDescent="0.4"/>
    <row r="41" ht="20.100000000000001" customHeight="1" x14ac:dyDescent="0.4"/>
    <row r="42" ht="20.100000000000001" customHeight="1" x14ac:dyDescent="0.4"/>
    <row r="43" ht="20.100000000000001" customHeight="1" x14ac:dyDescent="0.4"/>
    <row r="44" ht="20.100000000000001" customHeight="1" x14ac:dyDescent="0.4"/>
    <row r="45" ht="20.100000000000001" customHeight="1" x14ac:dyDescent="0.4"/>
    <row r="46" ht="20.100000000000001" customHeight="1" x14ac:dyDescent="0.4"/>
    <row r="47" ht="20.100000000000001" customHeight="1" x14ac:dyDescent="0.4"/>
    <row r="48" ht="20.100000000000001" customHeight="1" x14ac:dyDescent="0.4"/>
    <row r="49" ht="20.100000000000001" customHeight="1" x14ac:dyDescent="0.4"/>
    <row r="50" ht="20.100000000000001" customHeight="1" x14ac:dyDescent="0.4"/>
    <row r="51" ht="20.100000000000001" customHeight="1" x14ac:dyDescent="0.4"/>
    <row r="52" ht="20.100000000000001" customHeight="1" x14ac:dyDescent="0.4"/>
    <row r="53" ht="20.100000000000001" customHeight="1" x14ac:dyDescent="0.4"/>
    <row r="54" ht="20.100000000000001" customHeight="1" x14ac:dyDescent="0.4"/>
    <row r="55" ht="20.100000000000001" customHeight="1" x14ac:dyDescent="0.4"/>
    <row r="56" ht="20.100000000000001" customHeight="1" x14ac:dyDescent="0.4"/>
    <row r="57" ht="20.100000000000001" customHeight="1" x14ac:dyDescent="0.4"/>
    <row r="58" ht="20.100000000000001" customHeight="1" x14ac:dyDescent="0.4"/>
    <row r="59" ht="20.100000000000001" customHeight="1" x14ac:dyDescent="0.4"/>
    <row r="60" ht="20.100000000000001" customHeight="1" x14ac:dyDescent="0.4"/>
    <row r="61" ht="20.100000000000001" customHeight="1" x14ac:dyDescent="0.4"/>
    <row r="62" ht="20.100000000000001" customHeight="1" x14ac:dyDescent="0.4"/>
    <row r="63" ht="20.100000000000001" customHeight="1" x14ac:dyDescent="0.4"/>
    <row r="64" ht="20.100000000000001" customHeight="1" x14ac:dyDescent="0.4"/>
    <row r="65" ht="20.100000000000001" customHeight="1" x14ac:dyDescent="0.4"/>
    <row r="66" ht="20.100000000000001" customHeight="1" x14ac:dyDescent="0.4"/>
    <row r="67" ht="20.100000000000001" customHeight="1" x14ac:dyDescent="0.4"/>
    <row r="68" ht="20.100000000000001" customHeight="1" x14ac:dyDescent="0.4"/>
    <row r="69" ht="20.100000000000001" customHeight="1" x14ac:dyDescent="0.4"/>
    <row r="70" ht="20.100000000000001" customHeight="1" x14ac:dyDescent="0.4"/>
    <row r="71" ht="20.100000000000001" customHeight="1" x14ac:dyDescent="0.4"/>
    <row r="72" ht="20.100000000000001" customHeight="1" x14ac:dyDescent="0.4"/>
    <row r="73" ht="20.100000000000001" customHeight="1" x14ac:dyDescent="0.4"/>
    <row r="74" ht="20.100000000000001" customHeight="1" x14ac:dyDescent="0.4"/>
    <row r="75" ht="20.100000000000001" customHeight="1" x14ac:dyDescent="0.4"/>
    <row r="76" ht="20.100000000000001" customHeight="1" x14ac:dyDescent="0.4"/>
    <row r="77" ht="20.100000000000001" customHeight="1" x14ac:dyDescent="0.4"/>
    <row r="78" ht="20.100000000000001" customHeight="1" x14ac:dyDescent="0.4"/>
    <row r="79" ht="20.100000000000001" customHeight="1" x14ac:dyDescent="0.4"/>
    <row r="80" ht="20.100000000000001" customHeight="1" x14ac:dyDescent="0.4"/>
    <row r="81" ht="20.100000000000001" customHeight="1" x14ac:dyDescent="0.4"/>
    <row r="82" ht="20.100000000000001" customHeight="1" x14ac:dyDescent="0.4"/>
    <row r="83" ht="20.100000000000001" customHeight="1" x14ac:dyDescent="0.4"/>
    <row r="84" ht="20.100000000000001" customHeight="1" x14ac:dyDescent="0.4"/>
    <row r="85" ht="20.100000000000001" customHeight="1" x14ac:dyDescent="0.4"/>
    <row r="86" ht="20.100000000000001" customHeight="1" x14ac:dyDescent="0.4"/>
    <row r="87" ht="20.100000000000001" customHeight="1" x14ac:dyDescent="0.4"/>
    <row r="88" ht="20.100000000000001" customHeight="1" x14ac:dyDescent="0.4"/>
    <row r="89" ht="20.100000000000001" customHeight="1" x14ac:dyDescent="0.4"/>
    <row r="90" ht="20.100000000000001" customHeight="1" x14ac:dyDescent="0.4"/>
    <row r="91" ht="20.100000000000001" customHeight="1" x14ac:dyDescent="0.4"/>
    <row r="92" ht="20.100000000000001" customHeight="1" x14ac:dyDescent="0.4"/>
    <row r="93" ht="20.100000000000001" customHeight="1" x14ac:dyDescent="0.4"/>
    <row r="94" ht="20.100000000000001" customHeight="1" x14ac:dyDescent="0.4"/>
    <row r="95" ht="20.100000000000001" customHeight="1" x14ac:dyDescent="0.4"/>
    <row r="96" ht="20.100000000000001" customHeight="1" x14ac:dyDescent="0.4"/>
    <row r="97" ht="20.100000000000001" customHeight="1" x14ac:dyDescent="0.4"/>
    <row r="98" ht="20.100000000000001" customHeight="1" x14ac:dyDescent="0.4"/>
    <row r="99" ht="20.100000000000001" customHeight="1" x14ac:dyDescent="0.4"/>
    <row r="100" ht="20.100000000000001" customHeight="1" x14ac:dyDescent="0.4"/>
    <row r="101" ht="20.100000000000001" customHeight="1" x14ac:dyDescent="0.4"/>
    <row r="102" ht="20.100000000000001" customHeight="1" x14ac:dyDescent="0.4"/>
    <row r="103" ht="20.100000000000001" customHeight="1" x14ac:dyDescent="0.4"/>
    <row r="104" ht="20.100000000000001" customHeight="1" x14ac:dyDescent="0.4"/>
    <row r="105" ht="20.100000000000001" customHeight="1" x14ac:dyDescent="0.4"/>
    <row r="106" ht="20.100000000000001" customHeight="1" x14ac:dyDescent="0.4"/>
    <row r="107" ht="20.100000000000001" customHeight="1" x14ac:dyDescent="0.4"/>
    <row r="108" ht="20.100000000000001" customHeight="1" x14ac:dyDescent="0.4"/>
    <row r="109" ht="20.100000000000001" customHeight="1" x14ac:dyDescent="0.4"/>
    <row r="110" ht="20.100000000000001" customHeight="1" x14ac:dyDescent="0.4"/>
    <row r="111" ht="20.100000000000001" customHeight="1" x14ac:dyDescent="0.4"/>
    <row r="112" ht="20.100000000000001" customHeight="1" x14ac:dyDescent="0.4"/>
    <row r="113" ht="20.100000000000001" customHeight="1" x14ac:dyDescent="0.4"/>
    <row r="114" ht="20.100000000000001" customHeight="1" x14ac:dyDescent="0.4"/>
    <row r="115" ht="20.100000000000001" customHeight="1" x14ac:dyDescent="0.4"/>
    <row r="116" ht="20.100000000000001" customHeight="1" x14ac:dyDescent="0.4"/>
    <row r="117" ht="20.100000000000001" customHeight="1" x14ac:dyDescent="0.4"/>
    <row r="118" ht="20.100000000000001" customHeight="1" x14ac:dyDescent="0.4"/>
    <row r="119" ht="20.100000000000001" customHeight="1" x14ac:dyDescent="0.4"/>
    <row r="120" ht="20.100000000000001" customHeight="1" x14ac:dyDescent="0.4"/>
    <row r="121" ht="20.100000000000001" customHeight="1" x14ac:dyDescent="0.4"/>
    <row r="122" ht="20.100000000000001" customHeight="1" x14ac:dyDescent="0.4"/>
    <row r="123" ht="20.100000000000001" customHeight="1" x14ac:dyDescent="0.4"/>
    <row r="124" ht="20.100000000000001" customHeight="1" x14ac:dyDescent="0.4"/>
    <row r="125" ht="20.100000000000001" customHeight="1" x14ac:dyDescent="0.4"/>
    <row r="126" ht="20.100000000000001" customHeight="1" x14ac:dyDescent="0.4"/>
    <row r="127" ht="20.100000000000001" customHeight="1" x14ac:dyDescent="0.4"/>
    <row r="128" ht="20.100000000000001" customHeight="1" x14ac:dyDescent="0.4"/>
    <row r="129" ht="20.100000000000001" customHeight="1" x14ac:dyDescent="0.4"/>
    <row r="130" ht="20.100000000000001" customHeight="1" x14ac:dyDescent="0.4"/>
    <row r="131" ht="20.100000000000001" customHeight="1" x14ac:dyDescent="0.4"/>
    <row r="132" ht="20.100000000000001" customHeight="1" x14ac:dyDescent="0.4"/>
    <row r="133" ht="20.100000000000001" customHeight="1" x14ac:dyDescent="0.4"/>
    <row r="134" ht="20.100000000000001" customHeight="1" x14ac:dyDescent="0.4"/>
    <row r="135" ht="20.100000000000001" customHeight="1" x14ac:dyDescent="0.4"/>
    <row r="136" ht="20.100000000000001" customHeight="1" x14ac:dyDescent="0.4"/>
    <row r="137" ht="20.100000000000001" customHeight="1" x14ac:dyDescent="0.4"/>
    <row r="138" ht="20.100000000000001" customHeight="1" x14ac:dyDescent="0.4"/>
    <row r="139" ht="20.100000000000001" customHeight="1" x14ac:dyDescent="0.4"/>
    <row r="140" ht="20.100000000000001" customHeight="1" x14ac:dyDescent="0.4"/>
    <row r="141" ht="20.100000000000001" customHeight="1" x14ac:dyDescent="0.4"/>
    <row r="142" ht="20.100000000000001" customHeight="1" x14ac:dyDescent="0.4"/>
    <row r="143" ht="20.100000000000001" customHeight="1" x14ac:dyDescent="0.4"/>
    <row r="144" ht="20.100000000000001" customHeight="1" x14ac:dyDescent="0.4"/>
    <row r="145" ht="20.100000000000001" customHeight="1" x14ac:dyDescent="0.4"/>
    <row r="146" ht="20.100000000000001" customHeight="1" x14ac:dyDescent="0.4"/>
    <row r="147" ht="20.100000000000001" customHeight="1" x14ac:dyDescent="0.4"/>
    <row r="148" ht="20.100000000000001" customHeight="1" x14ac:dyDescent="0.4"/>
    <row r="149" ht="20.100000000000001" customHeight="1" x14ac:dyDescent="0.4"/>
    <row r="150" ht="20.100000000000001" customHeight="1" x14ac:dyDescent="0.4"/>
    <row r="151" ht="20.100000000000001" customHeight="1" x14ac:dyDescent="0.4"/>
    <row r="152" ht="20.100000000000001" customHeight="1" x14ac:dyDescent="0.4"/>
    <row r="153" ht="20.100000000000001" customHeight="1" x14ac:dyDescent="0.4"/>
    <row r="154" ht="20.100000000000001" customHeight="1" x14ac:dyDescent="0.4"/>
    <row r="155" ht="20.100000000000001" customHeight="1" x14ac:dyDescent="0.4"/>
    <row r="156" ht="20.100000000000001" customHeight="1" x14ac:dyDescent="0.4"/>
    <row r="157" ht="20.100000000000001" customHeight="1" x14ac:dyDescent="0.4"/>
    <row r="158" ht="20.100000000000001" customHeight="1" x14ac:dyDescent="0.4"/>
    <row r="159" ht="20.100000000000001" customHeight="1" x14ac:dyDescent="0.4"/>
    <row r="160" ht="20.100000000000001" customHeight="1" x14ac:dyDescent="0.4"/>
    <row r="161" ht="20.100000000000001" customHeight="1" x14ac:dyDescent="0.4"/>
    <row r="162" ht="20.100000000000001" customHeight="1" x14ac:dyDescent="0.4"/>
    <row r="163" ht="20.100000000000001" customHeight="1" x14ac:dyDescent="0.4"/>
    <row r="164" ht="20.100000000000001" customHeight="1" x14ac:dyDescent="0.4"/>
    <row r="165" ht="20.100000000000001" customHeight="1" x14ac:dyDescent="0.4"/>
    <row r="166" ht="20.100000000000001" customHeight="1" x14ac:dyDescent="0.4"/>
    <row r="167" ht="20.100000000000001" customHeight="1" x14ac:dyDescent="0.4"/>
    <row r="168" ht="20.100000000000001" customHeight="1" x14ac:dyDescent="0.4"/>
    <row r="169" ht="20.100000000000001" customHeight="1" x14ac:dyDescent="0.4"/>
    <row r="170" ht="20.100000000000001" customHeight="1" x14ac:dyDescent="0.4"/>
    <row r="171" ht="20.100000000000001" customHeight="1" x14ac:dyDescent="0.4"/>
    <row r="172" ht="20.100000000000001" customHeight="1" x14ac:dyDescent="0.4"/>
    <row r="173" ht="20.100000000000001" customHeight="1" x14ac:dyDescent="0.4"/>
    <row r="174" ht="20.100000000000001" customHeight="1" x14ac:dyDescent="0.4"/>
    <row r="175" ht="20.100000000000001" customHeight="1" x14ac:dyDescent="0.4"/>
    <row r="176" ht="20.100000000000001" customHeight="1" x14ac:dyDescent="0.4"/>
    <row r="177" ht="20.100000000000001" customHeight="1" x14ac:dyDescent="0.4"/>
    <row r="178" ht="20.100000000000001" customHeight="1" x14ac:dyDescent="0.4"/>
    <row r="179" ht="20.100000000000001" customHeight="1" x14ac:dyDescent="0.4"/>
    <row r="180" ht="20.100000000000001" customHeight="1" x14ac:dyDescent="0.4"/>
    <row r="181" ht="20.100000000000001" customHeight="1" x14ac:dyDescent="0.4"/>
    <row r="182" ht="20.100000000000001" customHeight="1" x14ac:dyDescent="0.4"/>
    <row r="183" ht="20.100000000000001" customHeight="1" x14ac:dyDescent="0.4"/>
    <row r="184" ht="20.100000000000001" customHeight="1" x14ac:dyDescent="0.4"/>
    <row r="185" ht="20.100000000000001" customHeight="1" x14ac:dyDescent="0.4"/>
    <row r="186" ht="20.100000000000001" customHeight="1" x14ac:dyDescent="0.4"/>
    <row r="187" ht="20.100000000000001" customHeight="1" x14ac:dyDescent="0.4"/>
    <row r="188" ht="20.100000000000001" customHeight="1" x14ac:dyDescent="0.4"/>
    <row r="189" ht="20.100000000000001" customHeight="1" x14ac:dyDescent="0.4"/>
    <row r="190" ht="20.100000000000001" customHeight="1" x14ac:dyDescent="0.4"/>
    <row r="191" ht="20.100000000000001" customHeight="1" x14ac:dyDescent="0.4"/>
    <row r="192" ht="20.100000000000001" customHeight="1" x14ac:dyDescent="0.4"/>
    <row r="193" ht="20.100000000000001" customHeight="1" x14ac:dyDescent="0.4"/>
    <row r="194" ht="20.100000000000001" customHeight="1" x14ac:dyDescent="0.4"/>
    <row r="195" ht="20.100000000000001" customHeight="1" x14ac:dyDescent="0.4"/>
    <row r="196" ht="20.100000000000001" customHeight="1" x14ac:dyDescent="0.4"/>
    <row r="197" ht="20.100000000000001" customHeight="1" x14ac:dyDescent="0.4"/>
    <row r="198" ht="20.100000000000001" customHeight="1" x14ac:dyDescent="0.4"/>
    <row r="199" ht="20.100000000000001" customHeight="1" x14ac:dyDescent="0.4"/>
    <row r="200" ht="20.100000000000001" customHeight="1" x14ac:dyDescent="0.4"/>
    <row r="201" ht="20.100000000000001" customHeight="1" x14ac:dyDescent="0.4"/>
    <row r="202" ht="20.100000000000001" customHeight="1" x14ac:dyDescent="0.4"/>
    <row r="203" ht="20.100000000000001" customHeight="1" x14ac:dyDescent="0.4"/>
    <row r="204" ht="20.100000000000001" customHeight="1" x14ac:dyDescent="0.4"/>
    <row r="205" ht="20.100000000000001" customHeight="1" x14ac:dyDescent="0.4"/>
    <row r="206" ht="20.100000000000001" customHeight="1" x14ac:dyDescent="0.4"/>
    <row r="207" ht="20.100000000000001" customHeight="1" x14ac:dyDescent="0.4"/>
    <row r="208" ht="20.100000000000001" customHeight="1" x14ac:dyDescent="0.4"/>
    <row r="209" ht="20.100000000000001" customHeight="1" x14ac:dyDescent="0.4"/>
    <row r="210" ht="20.100000000000001" customHeight="1" x14ac:dyDescent="0.4"/>
    <row r="211" ht="20.100000000000001" customHeight="1" x14ac:dyDescent="0.4"/>
    <row r="212" ht="20.100000000000001" customHeight="1" x14ac:dyDescent="0.4"/>
    <row r="213" ht="20.100000000000001" customHeight="1" x14ac:dyDescent="0.4"/>
    <row r="214" ht="20.100000000000001" customHeight="1" x14ac:dyDescent="0.4"/>
    <row r="215" ht="20.100000000000001" customHeight="1" x14ac:dyDescent="0.4"/>
    <row r="216" ht="20.100000000000001" customHeight="1" x14ac:dyDescent="0.4"/>
    <row r="217" ht="20.100000000000001" customHeight="1" x14ac:dyDescent="0.4"/>
    <row r="218" ht="20.100000000000001" customHeight="1" x14ac:dyDescent="0.4"/>
    <row r="219" ht="20.100000000000001" customHeight="1" x14ac:dyDescent="0.4"/>
    <row r="220" ht="20.100000000000001" customHeight="1" x14ac:dyDescent="0.4"/>
    <row r="221" ht="20.100000000000001" customHeight="1" x14ac:dyDescent="0.4"/>
    <row r="222" ht="20.100000000000001" customHeight="1" x14ac:dyDescent="0.4"/>
    <row r="223" ht="20.100000000000001" customHeight="1" x14ac:dyDescent="0.4"/>
    <row r="224" ht="20.100000000000001" customHeight="1" x14ac:dyDescent="0.4"/>
    <row r="225" ht="20.100000000000001" customHeight="1" x14ac:dyDescent="0.4"/>
    <row r="226" ht="20.100000000000001" customHeight="1" x14ac:dyDescent="0.4"/>
    <row r="227" ht="20.100000000000001" customHeight="1" x14ac:dyDescent="0.4"/>
    <row r="228" ht="20.100000000000001" customHeight="1" x14ac:dyDescent="0.4"/>
    <row r="229" ht="20.100000000000001" customHeight="1" x14ac:dyDescent="0.4"/>
    <row r="230" ht="20.100000000000001" customHeight="1" x14ac:dyDescent="0.4"/>
    <row r="231" ht="20.100000000000001" customHeight="1" x14ac:dyDescent="0.4"/>
    <row r="232" ht="20.100000000000001" customHeight="1" x14ac:dyDescent="0.4"/>
    <row r="233" ht="20.100000000000001" customHeight="1" x14ac:dyDescent="0.4"/>
    <row r="234" ht="20.100000000000001" customHeight="1" x14ac:dyDescent="0.4"/>
    <row r="235" ht="20.100000000000001" customHeight="1" x14ac:dyDescent="0.4"/>
    <row r="236" ht="20.100000000000001" customHeight="1" x14ac:dyDescent="0.4"/>
    <row r="237" ht="20.100000000000001" customHeight="1" x14ac:dyDescent="0.4"/>
    <row r="238" ht="20.100000000000001" customHeight="1" x14ac:dyDescent="0.4"/>
    <row r="239" ht="20.100000000000001" customHeight="1" x14ac:dyDescent="0.4"/>
    <row r="240" ht="20.100000000000001" customHeight="1" x14ac:dyDescent="0.4"/>
    <row r="241" ht="20.100000000000001" customHeight="1" x14ac:dyDescent="0.4"/>
    <row r="242" ht="20.100000000000001" customHeight="1" x14ac:dyDescent="0.4"/>
    <row r="243" ht="20.100000000000001" customHeight="1" x14ac:dyDescent="0.4"/>
    <row r="244" ht="20.100000000000001" customHeight="1" x14ac:dyDescent="0.4"/>
    <row r="245" ht="20.100000000000001" customHeight="1" x14ac:dyDescent="0.4"/>
    <row r="246" ht="20.100000000000001" customHeight="1" x14ac:dyDescent="0.4"/>
    <row r="247" ht="20.100000000000001" customHeight="1" x14ac:dyDescent="0.4"/>
    <row r="248" ht="20.100000000000001" customHeight="1" x14ac:dyDescent="0.4"/>
    <row r="249" ht="20.100000000000001" customHeight="1" x14ac:dyDescent="0.4"/>
    <row r="250" ht="20.100000000000001" customHeight="1" x14ac:dyDescent="0.4"/>
    <row r="251" ht="20.100000000000001" customHeight="1" x14ac:dyDescent="0.4"/>
    <row r="252" ht="20.100000000000001" customHeight="1" x14ac:dyDescent="0.4"/>
    <row r="253" ht="20.100000000000001" customHeight="1" x14ac:dyDescent="0.4"/>
    <row r="254" ht="20.100000000000001" customHeight="1" x14ac:dyDescent="0.4"/>
    <row r="255" ht="20.100000000000001" customHeight="1" x14ac:dyDescent="0.4"/>
    <row r="256" ht="20.100000000000001" customHeight="1" x14ac:dyDescent="0.4"/>
    <row r="257" ht="20.100000000000001" customHeight="1" x14ac:dyDescent="0.4"/>
    <row r="258" ht="20.100000000000001" customHeight="1" x14ac:dyDescent="0.4"/>
    <row r="259" ht="20.100000000000001" customHeight="1" x14ac:dyDescent="0.4"/>
    <row r="260" ht="20.100000000000001" customHeight="1" x14ac:dyDescent="0.4"/>
    <row r="261" ht="20.100000000000001" customHeight="1" x14ac:dyDescent="0.4"/>
    <row r="262" ht="20.100000000000001" customHeight="1" x14ac:dyDescent="0.4"/>
    <row r="263" ht="20.100000000000001" customHeight="1" x14ac:dyDescent="0.4"/>
    <row r="264" ht="20.100000000000001" customHeight="1" x14ac:dyDescent="0.4"/>
    <row r="265" ht="20.100000000000001" customHeight="1" x14ac:dyDescent="0.4"/>
    <row r="266" ht="20.100000000000001" customHeight="1" x14ac:dyDescent="0.4"/>
    <row r="267" ht="20.100000000000001" customHeight="1" x14ac:dyDescent="0.4"/>
    <row r="268" ht="20.100000000000001" customHeight="1" x14ac:dyDescent="0.4"/>
    <row r="269" ht="20.100000000000001" customHeight="1" x14ac:dyDescent="0.4"/>
    <row r="270" ht="20.100000000000001" customHeight="1" x14ac:dyDescent="0.4"/>
    <row r="271" ht="20.100000000000001" customHeight="1" x14ac:dyDescent="0.4"/>
    <row r="272" ht="20.100000000000001" customHeight="1" x14ac:dyDescent="0.4"/>
    <row r="273" ht="20.100000000000001" customHeight="1" x14ac:dyDescent="0.4"/>
    <row r="274" ht="20.100000000000001" customHeight="1" x14ac:dyDescent="0.4"/>
    <row r="275" ht="20.100000000000001" customHeight="1" x14ac:dyDescent="0.4"/>
    <row r="276" ht="20.100000000000001" customHeight="1" x14ac:dyDescent="0.4"/>
  </sheetData>
  <mergeCells count="25">
    <mergeCell ref="A13:C13"/>
    <mergeCell ref="A14:C15"/>
    <mergeCell ref="A12:D12"/>
    <mergeCell ref="A6:C6"/>
    <mergeCell ref="A7:C7"/>
    <mergeCell ref="A8:C8"/>
    <mergeCell ref="A10:C10"/>
    <mergeCell ref="A20:C20"/>
    <mergeCell ref="A18:C18"/>
    <mergeCell ref="A19:C19"/>
    <mergeCell ref="A16:C16"/>
    <mergeCell ref="A17:C17"/>
    <mergeCell ref="A9:C9"/>
    <mergeCell ref="A1:U1"/>
    <mergeCell ref="A3:C3"/>
    <mergeCell ref="A4:C5"/>
    <mergeCell ref="D4:J4"/>
    <mergeCell ref="K4:T4"/>
    <mergeCell ref="A2:D2"/>
    <mergeCell ref="U14:Z14"/>
    <mergeCell ref="J14:K14"/>
    <mergeCell ref="D14:E14"/>
    <mergeCell ref="F14:G14"/>
    <mergeCell ref="H14:I14"/>
    <mergeCell ref="L14:M14"/>
  </mergeCells>
  <phoneticPr fontId="3"/>
  <printOptions horizontalCentered="1"/>
  <pageMargins left="0.59055118110236227" right="0.19685039370078741" top="1.3779527559055118" bottom="0.27559055118110237" header="0.15748031496062992" footer="0.15748031496062992"/>
  <pageSetup paperSize="9" scale="46" fitToWidth="2" fitToHeight="2" orientation="landscape" r:id="rId1"/>
  <headerFooter alignWithMargins="0"/>
  <colBreaks count="1" manualBreakCount="1">
    <brk id="21" max="22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view="pageBreakPreview" zoomScale="110" zoomScaleNormal="100" zoomScaleSheetLayoutView="110" workbookViewId="0">
      <selection sqref="A1:F1"/>
    </sheetView>
  </sheetViews>
  <sheetFormatPr defaultRowHeight="13.5" x14ac:dyDescent="0.4"/>
  <cols>
    <col min="1" max="1" width="4.625" style="6" customWidth="1"/>
    <col min="2" max="2" width="4" style="6" bestFit="1" customWidth="1"/>
    <col min="3" max="4" width="4.625" style="6" customWidth="1"/>
    <col min="5" max="5" width="9" style="6" customWidth="1"/>
    <col min="6" max="6" width="23.625" style="6" customWidth="1"/>
    <col min="7" max="16384" width="9" style="6"/>
  </cols>
  <sheetData>
    <row r="1" spans="1:8" ht="27" customHeight="1" x14ac:dyDescent="0.4">
      <c r="A1" s="41" t="s">
        <v>176</v>
      </c>
      <c r="B1" s="41"/>
      <c r="C1" s="41"/>
      <c r="D1" s="41"/>
      <c r="E1" s="41"/>
      <c r="F1" s="41"/>
    </row>
    <row r="2" spans="1:8" ht="20.100000000000001" customHeight="1" thickBot="1" x14ac:dyDescent="0.45">
      <c r="A2" s="229" t="s">
        <v>177</v>
      </c>
      <c r="B2" s="229"/>
      <c r="C2" s="229"/>
      <c r="D2" s="10"/>
      <c r="E2" s="10"/>
      <c r="F2" s="38"/>
    </row>
    <row r="3" spans="1:8" s="10" customFormat="1" ht="20.100000000000001" customHeight="1" x14ac:dyDescent="0.4">
      <c r="A3" s="36" t="s">
        <v>118</v>
      </c>
      <c r="B3" s="34"/>
      <c r="C3" s="34"/>
      <c r="D3" s="34"/>
      <c r="E3" s="34"/>
      <c r="F3" s="230" t="s">
        <v>178</v>
      </c>
    </row>
    <row r="4" spans="1:8" ht="20.100000000000001" customHeight="1" x14ac:dyDescent="0.4">
      <c r="A4" s="67" t="s">
        <v>31</v>
      </c>
      <c r="B4" s="67" t="s">
        <v>136</v>
      </c>
      <c r="C4" s="67" t="s">
        <v>179</v>
      </c>
      <c r="D4" s="130"/>
      <c r="E4" s="231" t="s">
        <v>180</v>
      </c>
      <c r="F4" s="227">
        <v>144186</v>
      </c>
      <c r="H4" s="177"/>
    </row>
    <row r="5" spans="1:8" ht="20.100000000000001" customHeight="1" x14ac:dyDescent="0.4">
      <c r="A5" s="67"/>
      <c r="B5" s="232"/>
      <c r="C5" s="67"/>
      <c r="D5" s="130"/>
      <c r="E5" s="231" t="s">
        <v>181</v>
      </c>
      <c r="F5" s="227">
        <v>110026</v>
      </c>
    </row>
    <row r="6" spans="1:8" ht="20.100000000000001" customHeight="1" x14ac:dyDescent="0.4">
      <c r="B6" s="67" t="s">
        <v>30</v>
      </c>
      <c r="D6" s="130"/>
      <c r="E6" s="233" t="s">
        <v>180</v>
      </c>
      <c r="F6" s="227">
        <v>130750</v>
      </c>
    </row>
    <row r="7" spans="1:8" ht="20.100000000000001" customHeight="1" x14ac:dyDescent="0.4">
      <c r="B7" s="67"/>
      <c r="D7" s="130"/>
      <c r="E7" s="233" t="s">
        <v>181</v>
      </c>
      <c r="F7" s="227">
        <v>100283</v>
      </c>
    </row>
    <row r="8" spans="1:8" ht="20.100000000000001" customHeight="1" x14ac:dyDescent="0.4">
      <c r="A8" s="67"/>
      <c r="B8" s="67" t="s">
        <v>28</v>
      </c>
      <c r="C8" s="67"/>
      <c r="D8" s="130"/>
      <c r="E8" s="233" t="s">
        <v>180</v>
      </c>
      <c r="F8" s="227">
        <v>136494</v>
      </c>
    </row>
    <row r="9" spans="1:8" ht="20.100000000000001" customHeight="1" x14ac:dyDescent="0.4">
      <c r="A9" s="67"/>
      <c r="B9" s="67"/>
      <c r="C9" s="67"/>
      <c r="D9" s="130"/>
      <c r="E9" s="233" t="s">
        <v>181</v>
      </c>
      <c r="F9" s="227">
        <v>100803</v>
      </c>
    </row>
    <row r="10" spans="1:8" ht="20.100000000000001" customHeight="1" x14ac:dyDescent="0.4">
      <c r="A10" s="67"/>
      <c r="B10" s="59" t="s">
        <v>89</v>
      </c>
      <c r="C10" s="67"/>
      <c r="D10" s="130"/>
      <c r="E10" s="231" t="s">
        <v>180</v>
      </c>
      <c r="F10" s="228">
        <v>134665</v>
      </c>
    </row>
    <row r="11" spans="1:8" ht="20.100000000000001" customHeight="1" x14ac:dyDescent="0.4">
      <c r="A11" s="67"/>
      <c r="B11" s="59"/>
      <c r="C11" s="67"/>
      <c r="D11" s="130"/>
      <c r="E11" s="231" t="s">
        <v>181</v>
      </c>
      <c r="F11" s="228">
        <v>93328</v>
      </c>
    </row>
    <row r="12" spans="1:8" s="237" customFormat="1" ht="20.100000000000001" customHeight="1" x14ac:dyDescent="0.4">
      <c r="A12" s="234"/>
      <c r="B12" s="52" t="s">
        <v>26</v>
      </c>
      <c r="C12" s="234"/>
      <c r="D12" s="20"/>
      <c r="E12" s="235" t="s">
        <v>180</v>
      </c>
      <c r="F12" s="236">
        <v>136000</v>
      </c>
    </row>
    <row r="13" spans="1:8" s="237" customFormat="1" ht="20.100000000000001" customHeight="1" thickBot="1" x14ac:dyDescent="0.45">
      <c r="A13" s="238"/>
      <c r="B13" s="47"/>
      <c r="C13" s="238"/>
      <c r="D13" s="146"/>
      <c r="E13" s="239" t="s">
        <v>181</v>
      </c>
      <c r="F13" s="240">
        <v>91200</v>
      </c>
    </row>
    <row r="14" spans="1:8" ht="9.9499999999999993" customHeight="1" x14ac:dyDescent="0.4">
      <c r="B14" s="80"/>
      <c r="C14" s="80"/>
      <c r="D14" s="80"/>
      <c r="E14" s="80"/>
      <c r="F14" s="241"/>
    </row>
    <row r="15" spans="1:8" ht="20.100000000000001" customHeight="1" x14ac:dyDescent="0.4">
      <c r="A15" s="6" t="s">
        <v>182</v>
      </c>
    </row>
  </sheetData>
  <mergeCells count="16">
    <mergeCell ref="A12:A13"/>
    <mergeCell ref="B12:B13"/>
    <mergeCell ref="C12:C13"/>
    <mergeCell ref="B6:B7"/>
    <mergeCell ref="A8:A9"/>
    <mergeCell ref="B8:B9"/>
    <mergeCell ref="C8:C9"/>
    <mergeCell ref="A10:A11"/>
    <mergeCell ref="B10:B11"/>
    <mergeCell ref="C10:C11"/>
    <mergeCell ref="A1:F1"/>
    <mergeCell ref="A2:C2"/>
    <mergeCell ref="A3:E3"/>
    <mergeCell ref="A4:A5"/>
    <mergeCell ref="B4:B5"/>
    <mergeCell ref="C4:C5"/>
  </mergeCells>
  <phoneticPr fontId="3"/>
  <pageMargins left="1.1811023622047245" right="0.19685039370078741" top="0.98425196850393704" bottom="0.98425196850393704" header="0.51181102362204722" footer="0.51181102362204722"/>
  <pageSetup paperSize="9" fitToHeight="2" orientation="portrait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2</vt:i4>
      </vt:variant>
    </vt:vector>
  </HeadingPairs>
  <TitlesOfParts>
    <vt:vector size="14" baseType="lpstr">
      <vt:lpstr>目次</vt:lpstr>
      <vt:lpstr>8-1</vt:lpstr>
      <vt:lpstr>8-2</vt:lpstr>
      <vt:lpstr>8-3</vt:lpstr>
      <vt:lpstr>8-4</vt:lpstr>
      <vt:lpstr>8-5</vt:lpstr>
      <vt:lpstr>8-6</vt:lpstr>
      <vt:lpstr>8-7</vt:lpstr>
      <vt:lpstr>8-8</vt:lpstr>
      <vt:lpstr>8-9</vt:lpstr>
      <vt:lpstr>8-10</vt:lpstr>
      <vt:lpstr>8-11</vt:lpstr>
      <vt:lpstr>'8-7'!Print_Area</vt:lpstr>
      <vt:lpstr>'8-9'!Print_Area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2025-04-21T06:04:45Z</dcterms:modified>
</cp:coreProperties>
</file>