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30" windowWidth="10665" windowHeight="8295" tabRatio="699" firstSheet="1" activeTab="6"/>
  </bookViews>
  <sheets>
    <sheet name="1 計画書" sheetId="1" r:id="rId1"/>
    <sheet name="2 拡大計画" sheetId="2" r:id="rId2"/>
    <sheet name="3 低減計画" sheetId="3" r:id="rId3"/>
    <sheet name="4 能力" sheetId="4" r:id="rId4"/>
    <sheet name="5 前着手" sheetId="5" r:id="rId5"/>
    <sheet name="6 納税" sheetId="6" r:id="rId6"/>
    <sheet name="見積依頼書" sheetId="7" r:id="rId7"/>
  </sheets>
  <externalReferences>
    <externalReference r:id="rId10"/>
  </externalReferences>
  <definedNames>
    <definedName name="_xlfn.IFERROR" hidden="1">#NAME?</definedName>
    <definedName name="\p" localSheetId="0">#REF!</definedName>
    <definedName name="\p">#REF!</definedName>
    <definedName name="PAGE1" localSheetId="0">#REF!</definedName>
    <definedName name="PAGE1">#REF!</definedName>
    <definedName name="PAGE2">#REF!</definedName>
    <definedName name="PAGE2_1_">#REF!</definedName>
    <definedName name="PAGE2_2_" localSheetId="0">#REF!</definedName>
    <definedName name="PAGE2_2_">#REF!</definedName>
    <definedName name="PAGE3">#REF!</definedName>
    <definedName name="PAGE4">#REF!</definedName>
  </definedNames>
  <calcPr fullCalcOnLoad="1"/>
</workbook>
</file>

<file path=xl/comments4.xml><?xml version="1.0" encoding="utf-8"?>
<comments xmlns="http://schemas.openxmlformats.org/spreadsheetml/2006/main">
  <authors>
    <author>長岡市役所</author>
  </authors>
  <commentList>
    <comment ref="M4" authorId="0">
      <text>
        <r>
          <rPr>
            <b/>
            <sz val="9"/>
            <rFont val="ＭＳ Ｐゴシック"/>
            <family val="3"/>
          </rPr>
          <t>一般地域＝少・中雪
中山間地域＝多雪</t>
        </r>
      </text>
    </comment>
    <comment ref="E5" authorId="0">
      <text>
        <r>
          <rPr>
            <b/>
            <sz val="9"/>
            <rFont val="ＭＳ Ｐゴシック"/>
            <family val="3"/>
          </rPr>
          <t>今回導入を予定する機械の能力を入力</t>
        </r>
      </text>
    </comment>
    <comment ref="U5" authorId="0">
      <text>
        <r>
          <rPr>
            <b/>
            <sz val="9"/>
            <rFont val="ＭＳ Ｐゴシック"/>
            <family val="3"/>
          </rPr>
          <t>１日の作業面積×可能日数</t>
        </r>
      </text>
    </comment>
    <comment ref="F6" authorId="0">
      <text>
        <r>
          <rPr>
            <b/>
            <sz val="9"/>
            <rFont val="ＭＳ Ｐゴシック"/>
            <family val="3"/>
          </rPr>
          <t>トラクター・ハロー等はカタログ値を用いる
田植機及びコンバイン（水稲）は「0.3m×導入機械条数」とする</t>
        </r>
      </text>
    </comment>
    <comment ref="G6" authorId="0">
      <text>
        <r>
          <rPr>
            <b/>
            <sz val="9"/>
            <rFont val="ＭＳ Ｐゴシック"/>
            <family val="3"/>
          </rPr>
          <t>秒速（m/s）から時速（km/s）への計算式
秒速×3.6＝時速</t>
        </r>
      </text>
    </comment>
    <comment ref="I6" authorId="0">
      <text>
        <r>
          <rPr>
            <b/>
            <sz val="9"/>
            <rFont val="ＭＳ Ｐゴシック"/>
            <family val="3"/>
          </rPr>
          <t>ほ場区画に応じて決定</t>
        </r>
      </text>
    </comment>
    <comment ref="D17" authorId="0">
      <text>
        <r>
          <rPr>
            <b/>
            <sz val="9"/>
            <rFont val="ＭＳ Ｐゴシック"/>
            <family val="3"/>
          </rPr>
          <t>目標面積</t>
        </r>
      </text>
    </comment>
    <comment ref="G17" authorId="0">
      <text>
        <r>
          <rPr>
            <b/>
            <sz val="9"/>
            <rFont val="ＭＳ Ｐゴシック"/>
            <family val="3"/>
          </rPr>
          <t>利用面積から既存機械の作業可能面積を減じる</t>
        </r>
      </text>
    </comment>
    <comment ref="H17" authorId="0">
      <text>
        <r>
          <rPr>
            <b/>
            <sz val="9"/>
            <rFont val="ＭＳ Ｐゴシック"/>
            <family val="3"/>
          </rPr>
          <t>aで算出した期間中の作業面積</t>
        </r>
      </text>
    </comment>
    <comment ref="I17" authorId="0">
      <text>
        <r>
          <rPr>
            <b/>
            <sz val="9"/>
            <rFont val="ＭＳ Ｐゴシック"/>
            <family val="3"/>
          </rPr>
          <t>不足作業面積÷導入機械の能力</t>
        </r>
      </text>
    </comment>
  </commentList>
</comments>
</file>

<file path=xl/sharedStrings.xml><?xml version="1.0" encoding="utf-8"?>
<sst xmlns="http://schemas.openxmlformats.org/spreadsheetml/2006/main" count="378" uniqueCount="233">
  <si>
    <t>市補助金（円）</t>
  </si>
  <si>
    <t>円</t>
  </si>
  <si>
    <t>年度</t>
  </si>
  <si>
    <t>地区名</t>
  </si>
  <si>
    <t>共通</t>
  </si>
  <si>
    <t>計</t>
  </si>
  <si>
    <t>数量</t>
  </si>
  <si>
    <t>ha</t>
  </si>
  <si>
    <t>補助率</t>
  </si>
  <si>
    <t>事業費（円）</t>
  </si>
  <si>
    <t>自作地</t>
  </si>
  <si>
    <t>借入地</t>
  </si>
  <si>
    <t>現状</t>
  </si>
  <si>
    <t>目標</t>
  </si>
  <si>
    <t>添付資料</t>
  </si>
  <si>
    <t>納税対応の実績</t>
  </si>
  <si>
    <t>確認</t>
  </si>
  <si>
    <t xml:space="preserve"> １　課税売上げなし</t>
  </si>
  <si>
    <t xml:space="preserve"> 該当なし</t>
  </si>
  <si>
    <t xml:space="preserve"> ２　市町村の一般会計</t>
  </si>
  <si>
    <t xml:space="preserve"> ３　免税事業者</t>
  </si>
  <si>
    <t xml:space="preserve"> (ア)　一括比例配分方式　</t>
  </si>
  <si>
    <t xml:space="preserve"> 含む</t>
  </si>
  <si>
    <t xml:space="preserve"> a  共通用</t>
  </si>
  <si>
    <t xml:space="preserve"> あり</t>
  </si>
  <si>
    <t>作物名</t>
  </si>
  <si>
    <t>合　計</t>
  </si>
  <si>
    <t>経営面積合計</t>
  </si>
  <si>
    <t>ａ　機械１台当たりの能力</t>
  </si>
  <si>
    <t>ｂ　導入必要台数</t>
  </si>
  <si>
    <t>特記事項</t>
  </si>
  <si>
    <t>１　認定前着手をしようとする事業</t>
  </si>
  <si>
    <t>施行箇所・設置場所</t>
  </si>
  <si>
    <t>着工予定年月日</t>
  </si>
  <si>
    <t>しゅん工予定年月日</t>
  </si>
  <si>
    <t>施行方法</t>
  </si>
  <si>
    <t>事業量</t>
  </si>
  <si>
    <t>事業費</t>
  </si>
  <si>
    <t>２　認定前着手の理由</t>
  </si>
  <si>
    <t>種　　　　目</t>
  </si>
  <si>
    <t>細　　　　目</t>
  </si>
  <si>
    <t>農林水産事業振興対策</t>
  </si>
  <si>
    <t>農林水産業振興</t>
  </si>
  <si>
    <t>事　 業 　名</t>
  </si>
  <si>
    <t>事業主体（氏名）</t>
  </si>
  <si>
    <t>長岡市農林水産事業事前着手届</t>
  </si>
  <si>
    <t>　下記により見積書を作成の上、提出くださるようお願いします。</t>
  </si>
  <si>
    <t>記</t>
  </si>
  <si>
    <t>２　見積条件（仕様）</t>
  </si>
  <si>
    <t>３　見積書提出時期</t>
  </si>
  <si>
    <t>４　見積書提出場所</t>
  </si>
  <si>
    <t>５　見積書様式</t>
  </si>
  <si>
    <t>６　見積書提出方法</t>
  </si>
  <si>
    <t>氏名</t>
  </si>
  <si>
    <t>住所</t>
  </si>
  <si>
    <t>氏名</t>
  </si>
  <si>
    <t>１　依頼者</t>
  </si>
  <si>
    <t>７　その他</t>
  </si>
  <si>
    <t>貴社様式による</t>
  </si>
  <si>
    <t>（１）機械の名称</t>
  </si>
  <si>
    <t>見　積　依　頼　書</t>
  </si>
  <si>
    <t xml:space="preserve"> b  非課税売上用</t>
  </si>
  <si>
    <t xml:space="preserve"> c  課税売上用</t>
  </si>
  <si>
    <t xml:space="preserve"> イ　課税売上げ割合が95％以上</t>
  </si>
  <si>
    <t>消費税等仕入
控除税額</t>
  </si>
  <si>
    <t>事業
主体名</t>
  </si>
  <si>
    <t>　資本金又は出資金が１千万円以上の新設法人は、設立当初の２年間は納税義務が免除されない。</t>
  </si>
  <si>
    <t>注１）</t>
  </si>
  <si>
    <t>注２）</t>
  </si>
  <si>
    <t>　　　　　</t>
  </si>
  <si>
    <t xml:space="preserve"> ４　納税義務者</t>
  </si>
  <si>
    <t xml:space="preserve"> (イ)
個別対応法式</t>
  </si>
  <si>
    <t>※１</t>
  </si>
  <si>
    <t>　　　※２</t>
  </si>
  <si>
    <t>※３</t>
  </si>
  <si>
    <t>法人でない社団とは、多数の者が一定の目的を達成するために結合した団体のうち法人格を有していないもので、単なる個人の集合体ではなく、団体としての組織を有して統一された意思の下にその構成員の個性を超越して活動するものをいう。</t>
  </si>
  <si>
    <t>注３）</t>
  </si>
  <si>
    <t>任意団体の場合は、みなし法人の適用を受けて団体名で法人税・消費税等の申告をしている場合を除き、損益を構成員に分配して個人が所得税・消費税などの申告をすることになる。従って、みなし法人でない場合は、構成員全員の確認が必要になる。</t>
  </si>
  <si>
    <t>（１）　簡易課税制度採用者</t>
  </si>
  <si>
    <t>（２）　公共法人等で特定収入割合が５％超</t>
  </si>
  <si>
    <t>（３）
一般の事業者又は公共法人等で特定収入割合が５％以下</t>
  </si>
  <si>
    <t>消費税法別表第３に掲げる法人（抜粋）
財団法人、社団法人、土地改良区、農業共済組合</t>
  </si>
  <si>
    <t>みなし法人
人格のない社団等のことで、法人でない社団（※３）又は財団で代表者又は管理人の定めがあるものをいう。</t>
  </si>
  <si>
    <t>　「公共法人等」とは、市町村の特別会計、消費税法別表第３（※１）に掲げる法人又はみなし法人（※２）をいう。</t>
  </si>
  <si>
    <t>既存機械の能力</t>
  </si>
  <si>
    <t>作業名</t>
  </si>
  <si>
    <t>作業受託</t>
  </si>
  <si>
    <t>事業実施地区</t>
  </si>
  <si>
    <t>施工箇所</t>
  </si>
  <si>
    <t>効果</t>
  </si>
  <si>
    <r>
      <t xml:space="preserve">能力・規模
</t>
    </r>
    <r>
      <rPr>
        <sz val="9"/>
        <rFont val="ＭＳ Ｐ明朝"/>
        <family val="1"/>
      </rPr>
      <t>（馬力・条数・面積等）</t>
    </r>
  </si>
  <si>
    <t>名</t>
  </si>
  <si>
    <t>法人化の予定</t>
  </si>
  <si>
    <t>コスト低減</t>
  </si>
  <si>
    <t>目的</t>
  </si>
  <si>
    <t>導入機械・施設</t>
  </si>
  <si>
    <t>機械</t>
  </si>
  <si>
    <t>施設</t>
  </si>
  <si>
    <t>事業主体</t>
  </si>
  <si>
    <t>組織</t>
  </si>
  <si>
    <t>構成員数</t>
  </si>
  <si>
    <t>規模拡大計画</t>
  </si>
  <si>
    <t>備考</t>
  </si>
  <si>
    <t>規模拡大・園芸複合化</t>
  </si>
  <si>
    <r>
      <t xml:space="preserve">拡大面積
</t>
    </r>
    <r>
      <rPr>
        <sz val="9"/>
        <rFont val="ＭＳ Ｐ明朝"/>
        <family val="1"/>
      </rPr>
      <t>(目標-現状）</t>
    </r>
  </si>
  <si>
    <t>生産費用</t>
  </si>
  <si>
    <t>作付面積（a)</t>
  </si>
  <si>
    <t>a</t>
  </si>
  <si>
    <t>生産費/10a</t>
  </si>
  <si>
    <t>出し手（所有者）
※申請者自身の所有地も記載する</t>
  </si>
  <si>
    <t xml:space="preserve"> ア
課税売上割合が95％未満</t>
  </si>
  <si>
    <t>農地集積計画</t>
  </si>
  <si>
    <t>要領様式第１号</t>
  </si>
  <si>
    <t>要領様式第２号</t>
  </si>
  <si>
    <t>要領様式第３号</t>
  </si>
  <si>
    <t>事業内容</t>
  </si>
  <si>
    <t>実施年度</t>
  </si>
  <si>
    <t>代表者氏名</t>
  </si>
  <si>
    <r>
      <t xml:space="preserve">低減率(％)
</t>
    </r>
    <r>
      <rPr>
        <sz val="8"/>
        <rFont val="ＭＳ Ｐ明朝"/>
        <family val="1"/>
      </rPr>
      <t>(1-目標/現状)</t>
    </r>
  </si>
  <si>
    <r>
      <t xml:space="preserve">氏名
</t>
    </r>
    <r>
      <rPr>
        <sz val="9"/>
        <rFont val="ＭＳ Ｐ明朝"/>
        <family val="1"/>
      </rPr>
      <t>（または組織名）</t>
    </r>
  </si>
  <si>
    <t>目標年度</t>
  </si>
  <si>
    <t>注１）現状の面積は、事業実施年度の前年度のものとする。</t>
  </si>
  <si>
    <t>注２）目標年度は、実施年度から起算して３年後とする。</t>
  </si>
  <si>
    <t>注１）現状の面積及び生産費用は、事業実施年度の前年度のものとする。</t>
  </si>
  <si>
    <t>租税公課</t>
  </si>
  <si>
    <t>種苗費</t>
  </si>
  <si>
    <t>素畜費</t>
  </si>
  <si>
    <t>肥料費</t>
  </si>
  <si>
    <t>飼料費</t>
  </si>
  <si>
    <t>農具費</t>
  </si>
  <si>
    <t>農薬・衛生費</t>
  </si>
  <si>
    <t>諸材料費</t>
  </si>
  <si>
    <t>修繕費</t>
  </si>
  <si>
    <t>動力光熱費</t>
  </si>
  <si>
    <t>作業用衣料費</t>
  </si>
  <si>
    <t>農業共済掛金</t>
  </si>
  <si>
    <t>減価償却費</t>
  </si>
  <si>
    <t>荷造運転手数料</t>
  </si>
  <si>
    <t>雇人費</t>
  </si>
  <si>
    <t>利子割引料</t>
  </si>
  <si>
    <t>地代・賃借料</t>
  </si>
  <si>
    <t>土地改良費</t>
  </si>
  <si>
    <t>コスト低減計画</t>
  </si>
  <si>
    <t>経費</t>
  </si>
  <si>
    <t>注１）現状の生産費は、事業実施年度の前年度のものとする。</t>
  </si>
  <si>
    <t>作付面積</t>
  </si>
  <si>
    <t>項目</t>
  </si>
  <si>
    <t>生産費/10ａ</t>
  </si>
  <si>
    <t>合計</t>
  </si>
  <si>
    <t>地帯区分：</t>
  </si>
  <si>
    <t>ほ場区画：</t>
  </si>
  <si>
    <t>注１）上段は既存の機械、下段は導入しようとする機会について記入する。能力の異なる既存機械が複数ある時は、記入欄を適宜増やして記入する。</t>
  </si>
  <si>
    <t>注３）各セルの数値は、計算結果を四捨五入せずに計算すること。なお、表示は小数点第２位までとする。</t>
  </si>
  <si>
    <t>注４）導入必要台数は、0.9～1.2台の範囲内とする。</t>
  </si>
  <si>
    <t>□図面　　□建設予定地地権者の同意が確認できる書類（賃貸借契約書等）　　□設計書</t>
  </si>
  <si>
    <t>注３）添付資料によらず、必要な資料を求められた場合は添付すること。</t>
  </si>
  <si>
    <t>注２）目標年度は、実施年度から起算して３年後とする。</t>
  </si>
  <si>
    <t>注３）申請者の経営状況が分かる書類（水田台帳または農地台帳）を添付する</t>
  </si>
  <si>
    <t>注４）行が不足する場合は追加する</t>
  </si>
  <si>
    <t>ａ</t>
  </si>
  <si>
    <t>注３）根拠がわかるように前年の確定申告、収支内訳書・決算書等を添付すること。</t>
  </si>
  <si>
    <t>導入機械能力算出基礎表</t>
  </si>
  <si>
    <t>作業名</t>
  </si>
  <si>
    <t>作業機名</t>
  </si>
  <si>
    <t>区分</t>
  </si>
  <si>
    <t>能力等</t>
  </si>
  <si>
    <t>時間当たり作業量（作業面積）</t>
  </si>
  <si>
    <t>１日当たり作業量（作業面積）</t>
  </si>
  <si>
    <t>期間中の作業可能日数</t>
  </si>
  <si>
    <t>期間中の
作業面積</t>
  </si>
  <si>
    <t>作業幅</t>
  </si>
  <si>
    <t>作業速度</t>
  </si>
  <si>
    <t>理論
作業量</t>
  </si>
  <si>
    <t>ほ場
作業効率</t>
  </si>
  <si>
    <t>ほ場
作業量</t>
  </si>
  <si>
    <t>１日の
作業時間</t>
  </si>
  <si>
    <t>作業回数</t>
  </si>
  <si>
    <t>実作業率</t>
  </si>
  <si>
    <t>１日の
作業面積</t>
  </si>
  <si>
    <t>作業期間</t>
  </si>
  <si>
    <t>日数</t>
  </si>
  <si>
    <t>可能
日数率</t>
  </si>
  <si>
    <t>可能
日数</t>
  </si>
  <si>
    <t>PS･条等</t>
  </si>
  <si>
    <t>m</t>
  </si>
  <si>
    <t>㎞/時</t>
  </si>
  <si>
    <t>ha/時</t>
  </si>
  <si>
    <t>％</t>
  </si>
  <si>
    <t>時</t>
  </si>
  <si>
    <t>回</t>
  </si>
  <si>
    <t>月日～月日</t>
  </si>
  <si>
    <t>日</t>
  </si>
  <si>
    <t>既存の
機械</t>
  </si>
  <si>
    <t>～</t>
  </si>
  <si>
    <t>導入予定
機械</t>
  </si>
  <si>
    <t>利用
面積</t>
  </si>
  <si>
    <t>不足
作業面積</t>
  </si>
  <si>
    <t>導入機械の能力</t>
  </si>
  <si>
    <t>導入必要
台数</t>
  </si>
  <si>
    <t>台数</t>
  </si>
  <si>
    <t>作業
可能面積</t>
  </si>
  <si>
    <t>台</t>
  </si>
  <si>
    <t>要領様式第５号</t>
  </si>
  <si>
    <t>がんばる担い手農家の資本装備等支援事業</t>
  </si>
  <si>
    <t>要領様式第６号</t>
  </si>
  <si>
    <t xml:space="preserve">  事業主体における消費税の納税対応状況確認表</t>
  </si>
  <si>
    <t>要領様式第４号（特定高性能農業機械）</t>
  </si>
  <si>
    <t>記</t>
  </si>
  <si>
    <t>持参または郵送による</t>
  </si>
  <si>
    <t>年度 がんばる担い手農家の資本装備等支援事業計画書</t>
  </si>
  <si>
    <t>□設置箇所位置図　　□事業費決定のための見積書　　□納税対応が確認できる書類
□経営改善計画（青年等就農計画）認定証（写）　　□直近の確定申告書（写）および決算書　
□水田経営所得安定対策に加入していることが分かる書類（組織のみ）　　□規約及び構成員名簿等(組織のみ) 　　　</t>
  </si>
  <si>
    <t>□導入機械能力基礎表（様式第４号）　　□カタログ</t>
  </si>
  <si>
    <t>現状
（　　年）</t>
  </si>
  <si>
    <t>目標
（　　年）</t>
  </si>
  <si>
    <t>現状
（　　年度）</t>
  </si>
  <si>
    <t>目標
（　　年度）</t>
  </si>
  <si>
    <t>長岡市長　　　　　　　　様</t>
  </si>
  <si>
    <t>年　　月　　日　</t>
  </si>
  <si>
    <t>　年度長岡市農林水産事業として、下記の事業について交付決定前に着手したいので、対象事業として認定されない場合は自力事業とすることを了承の上、関係書類を添えて届け出します。</t>
  </si>
  <si>
    <t>３　添付書類</t>
  </si>
  <si>
    <t>　　　　　　　　　　　　様</t>
  </si>
  <si>
    <t>年　　月　　日</t>
  </si>
  <si>
    <t>　　年　月</t>
  </si>
  <si>
    <t>長岡市</t>
  </si>
  <si>
    <t>　　年　　月　　日</t>
  </si>
  <si>
    <t>（２）機械の能力</t>
  </si>
  <si>
    <t>（３）付　属　品</t>
  </si>
  <si>
    <t>（４）数　　　量</t>
  </si>
  <si>
    <t>（５）導入時期</t>
  </si>
  <si>
    <t>（６）納入場所</t>
  </si>
  <si>
    <t>注２）作業量（作業面積）の算出方法については、新潟県「農業機械の適正導入に係る指針」の第５章第１の計算式を参照のこと。</t>
  </si>
  <si>
    <t xml:space="preserve"> 条件を満たす機械を選定の上、見積書を提出してください。
 なお、見積機械のカタログを同封願います。
</t>
  </si>
  <si>
    <t>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</si>
</sst>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00_ "/>
    <numFmt numFmtId="179" formatCode="#,##0.0_ "/>
    <numFmt numFmtId="180" formatCode="#,##0_ ;[Red]\-#,##0\ "/>
    <numFmt numFmtId="181" formatCode="&quot;Yes&quot;;&quot;Yes&quot;;&quot;No&quot;"/>
    <numFmt numFmtId="182" formatCode="&quot;True&quot;;&quot;True&quot;;&quot;False&quot;"/>
    <numFmt numFmtId="183" formatCode="&quot;On&quot;;&quot;On&quot;;&quot;Off&quot;"/>
    <numFmt numFmtId="184" formatCode="[$€-2]\ #,##0.00_);[Red]\([$€-2]\ #,##0.00\)"/>
    <numFmt numFmtId="185" formatCode="0.000_ "/>
    <numFmt numFmtId="186" formatCode="0_ "/>
    <numFmt numFmtId="187" formatCode="0;_꤀"/>
    <numFmt numFmtId="188" formatCode="0;_怀"/>
    <numFmt numFmtId="189" formatCode="m/d;@"/>
    <numFmt numFmtId="190" formatCode="0.0;_̀"/>
    <numFmt numFmtId="191" formatCode="#;\-#;&quot;&quot;;@"/>
    <numFmt numFmtId="192" formatCode="0.00;_Ā"/>
    <numFmt numFmtId="193" formatCode="0.00;_�"/>
    <numFmt numFmtId="194" formatCode="0.00;_ǿ"/>
    <numFmt numFmtId="195" formatCode="0;_ǿ"/>
    <numFmt numFmtId="196" formatCode="#,##0.00&quot;t/日&quot;"/>
    <numFmt numFmtId="197" formatCode="0.00;_૿"/>
    <numFmt numFmtId="198" formatCode="#,##0&quot;日&quot;"/>
    <numFmt numFmtId="199" formatCode="0&quot;条刈&quot;"/>
    <numFmt numFmtId="200" formatCode="#,##0.0&quot;ha/日&quot;"/>
    <numFmt numFmtId="201" formatCode="#,##0.0&quot;t/日&quot;"/>
    <numFmt numFmtId="202" formatCode="0.0000_ "/>
    <numFmt numFmtId="203" formatCode="0.00&quot;t&quot;"/>
    <numFmt numFmtId="204" formatCode="#,##0.00_ "/>
    <numFmt numFmtId="205" formatCode="0.0%"/>
    <numFmt numFmtId="206" formatCode="0_);[Red]\(0\)"/>
  </numFmts>
  <fonts count="37">
    <font>
      <sz val="11"/>
      <name val="ＭＳ Ｐゴシック"/>
      <family val="3"/>
    </font>
    <font>
      <sz val="6"/>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2"/>
      <name val="ＭＳ 明朝"/>
      <family val="1"/>
    </font>
    <font>
      <sz val="12"/>
      <name val="ＭＳ 明朝"/>
      <family val="1"/>
    </font>
    <font>
      <b/>
      <sz val="18"/>
      <name val="ＭＳ 明朝"/>
      <family val="1"/>
    </font>
    <font>
      <sz val="12"/>
      <name val="ＭＳ Ｐ明朝"/>
      <family val="1"/>
    </font>
    <font>
      <b/>
      <sz val="18"/>
      <name val="ＭＳ Ｐ明朝"/>
      <family val="1"/>
    </font>
    <font>
      <sz val="10.5"/>
      <name val="ＭＳ Ｐ明朝"/>
      <family val="1"/>
    </font>
    <font>
      <sz val="9"/>
      <name val="ＭＳ Ｐ明朝"/>
      <family val="1"/>
    </font>
    <font>
      <sz val="8"/>
      <name val="ＭＳ Ｐ明朝"/>
      <family val="1"/>
    </font>
    <font>
      <b/>
      <sz val="9"/>
      <name val="ＭＳ Ｐゴシック"/>
      <family val="3"/>
    </font>
    <font>
      <sz val="11"/>
      <name val="ＭＳ Ｐ明朝"/>
      <family val="1"/>
    </font>
    <font>
      <sz val="10"/>
      <name val="ＭＳ Ｐ明朝"/>
      <family val="1"/>
    </font>
    <font>
      <sz val="20"/>
      <name val="ＭＳ Ｐ明朝"/>
      <family val="1"/>
    </font>
    <font>
      <sz val="18"/>
      <name val="ＭＳ Ｐ明朝"/>
      <family val="1"/>
    </font>
    <font>
      <sz val="11"/>
      <color theme="1"/>
      <name val="Calibri"/>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5" tint="0.5999900102615356"/>
        <bgColor indexed="64"/>
      </patternFill>
    </fill>
  </fills>
  <borders count="1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hair"/>
      <top style="thin"/>
      <bottom style="hair"/>
    </border>
    <border>
      <left>
        <color indexed="63"/>
      </left>
      <right style="thin"/>
      <top style="thin"/>
      <bottom style="hair"/>
    </border>
    <border>
      <left>
        <color indexed="63"/>
      </left>
      <right style="thin"/>
      <top style="hair"/>
      <bottom style="hair"/>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thin"/>
      <top style="hair"/>
      <bottom style="thin"/>
    </border>
    <border>
      <left style="thin"/>
      <right style="hair"/>
      <top style="hair"/>
      <bottom style="hair"/>
    </border>
    <border>
      <left style="thin"/>
      <right style="hair"/>
      <top style="hair"/>
      <bottom style="thin"/>
    </border>
    <border>
      <left>
        <color indexed="63"/>
      </left>
      <right>
        <color indexed="63"/>
      </right>
      <top style="hair"/>
      <bottom style="hair"/>
    </border>
    <border>
      <left style="thin"/>
      <right style="hair"/>
      <top style="thin"/>
      <bottom style="hair"/>
    </border>
    <border>
      <left style="hair"/>
      <right>
        <color indexed="63"/>
      </right>
      <top>
        <color indexed="63"/>
      </top>
      <bottom style="hair"/>
    </border>
    <border>
      <left style="thin"/>
      <right style="hair">
        <color indexed="8"/>
      </right>
      <top style="thin"/>
      <bottom style="thin"/>
    </border>
    <border>
      <left style="hair">
        <color indexed="8"/>
      </left>
      <right style="thin"/>
      <top style="thin"/>
      <bottom style="thin"/>
    </border>
    <border>
      <left style="hair"/>
      <right>
        <color indexed="63"/>
      </right>
      <top style="hair"/>
      <bottom style="thin"/>
    </border>
    <border>
      <left style="hair"/>
      <right>
        <color indexed="63"/>
      </right>
      <top style="thin"/>
      <bottom>
        <color indexed="63"/>
      </bottom>
    </border>
    <border>
      <left style="hair"/>
      <right>
        <color indexed="63"/>
      </right>
      <top>
        <color indexed="63"/>
      </top>
      <bottom style="thin"/>
    </border>
    <border>
      <left style="thin"/>
      <right style="thin"/>
      <top style="thin"/>
      <bottom>
        <color indexed="63"/>
      </bottom>
    </border>
    <border>
      <left style="thin"/>
      <right style="thin"/>
      <top style="hair"/>
      <bottom style="thin"/>
    </border>
    <border>
      <left style="thin"/>
      <right style="thin"/>
      <top style="thin"/>
      <bottom style="hair"/>
    </border>
    <border>
      <left style="thin"/>
      <right style="thin"/>
      <top>
        <color indexed="63"/>
      </top>
      <bottom style="thin"/>
    </border>
    <border>
      <left style="hair">
        <color indexed="8"/>
      </left>
      <right style="hair">
        <color indexed="8"/>
      </right>
      <top/>
      <bottom style="thin"/>
    </border>
    <border>
      <left style="hair">
        <color indexed="8"/>
      </left>
      <right style="thin"/>
      <top style="thin"/>
      <bottom/>
    </border>
    <border>
      <left style="hair">
        <color indexed="8"/>
      </left>
      <right style="thin"/>
      <top style="hair"/>
      <bottom style="thin"/>
    </border>
    <border>
      <left style="hair">
        <color indexed="8"/>
      </left>
      <right style="thin"/>
      <top style="thin"/>
      <bottom style="hair"/>
    </border>
    <border>
      <left style="hair">
        <color indexed="8"/>
      </left>
      <right style="thin"/>
      <top/>
      <bottom style="thin"/>
    </border>
    <border>
      <left style="thin">
        <color indexed="8"/>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hair">
        <color indexed="8"/>
      </left>
      <right style="thin"/>
      <top>
        <color indexed="63"/>
      </top>
      <bottom>
        <color indexed="63"/>
      </bottom>
    </border>
    <border>
      <left/>
      <right style="hair">
        <color indexed="8"/>
      </right>
      <top/>
      <bottom/>
    </border>
    <border>
      <left style="thin"/>
      <right style="thin"/>
      <top>
        <color indexed="63"/>
      </top>
      <bottom>
        <color indexed="63"/>
      </bottom>
    </border>
    <border>
      <left style="thin">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right style="thin">
        <color indexed="8"/>
      </right>
      <top/>
      <bottom/>
    </border>
    <border>
      <left style="thin">
        <color indexed="8"/>
      </left>
      <right style="thin"/>
      <top>
        <color indexed="63"/>
      </top>
      <bottom>
        <color indexed="63"/>
      </bottom>
    </border>
    <border>
      <left>
        <color indexed="63"/>
      </left>
      <right>
        <color indexed="63"/>
      </right>
      <top style="hair"/>
      <bottom style="thin"/>
    </border>
    <border>
      <left>
        <color indexed="63"/>
      </left>
      <right>
        <color indexed="63"/>
      </right>
      <top style="thin"/>
      <bottom style="hair"/>
    </border>
    <border>
      <left style="hair">
        <color indexed="8"/>
      </left>
      <right style="hair">
        <color indexed="8"/>
      </right>
      <top style="thin">
        <color indexed="8"/>
      </top>
      <bottom style="hair">
        <color indexed="8"/>
      </bottom>
    </border>
    <border>
      <left style="hair">
        <color indexed="8"/>
      </left>
      <right style="thin"/>
      <top style="thin">
        <color indexed="8"/>
      </top>
      <bottom style="hair">
        <color indexed="8"/>
      </bottom>
    </border>
    <border>
      <left style="thin"/>
      <right style="hair">
        <color indexed="8"/>
      </right>
      <top style="thin"/>
      <bottom/>
    </border>
    <border>
      <left style="hair">
        <color indexed="8"/>
      </left>
      <right style="hair">
        <color indexed="8"/>
      </right>
      <top style="thin"/>
      <bottom/>
    </border>
    <border>
      <left style="hair"/>
      <right style="hair"/>
      <top style="thin"/>
      <bottom>
        <color indexed="63"/>
      </bottom>
    </border>
    <border>
      <left style="thin"/>
      <right style="hair">
        <color indexed="8"/>
      </right>
      <top style="hair"/>
      <bottom style="thin"/>
    </border>
    <border>
      <left style="hair">
        <color indexed="8"/>
      </left>
      <right style="hair">
        <color indexed="8"/>
      </right>
      <top style="hair"/>
      <bottom style="thin"/>
    </border>
    <border>
      <left style="thin"/>
      <right>
        <color indexed="63"/>
      </right>
      <top style="hair"/>
      <bottom style="thin"/>
    </border>
    <border>
      <left style="hair"/>
      <right style="hair"/>
      <top style="hair"/>
      <bottom style="thin"/>
    </border>
    <border>
      <left style="thin"/>
      <right style="hair">
        <color indexed="8"/>
      </right>
      <top style="thin"/>
      <bottom style="hair"/>
    </border>
    <border>
      <left style="hair">
        <color indexed="8"/>
      </left>
      <right style="hair">
        <color indexed="8"/>
      </right>
      <top style="thin"/>
      <bottom style="hair"/>
    </border>
    <border>
      <left style="thin"/>
      <right>
        <color indexed="63"/>
      </right>
      <top style="thin"/>
      <bottom style="hair"/>
    </border>
    <border>
      <left style="hair"/>
      <right style="hair"/>
      <top style="thin"/>
      <bottom style="hair"/>
    </border>
    <border>
      <left style="thin"/>
      <right style="hair">
        <color indexed="8"/>
      </right>
      <top/>
      <bottom style="thin"/>
    </border>
    <border>
      <left style="hair"/>
      <right style="hair"/>
      <top/>
      <bottom style="thin"/>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style="thin"/>
      <top style="thin"/>
      <bottom style="hair"/>
    </border>
    <border>
      <left style="hair"/>
      <right style="hair"/>
      <top style="hair"/>
      <bottom style="hair"/>
    </border>
    <border>
      <left style="hair"/>
      <right style="thin"/>
      <top style="hair"/>
      <bottom style="hair"/>
    </border>
    <border>
      <left style="hair"/>
      <right style="thin"/>
      <top style="hair"/>
      <bottom style="thin"/>
    </border>
    <border>
      <left style="thin"/>
      <right>
        <color indexed="63"/>
      </right>
      <top>
        <color indexed="63"/>
      </top>
      <bottom style="hair"/>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color indexed="63"/>
      </left>
      <right style="thin"/>
      <top>
        <color indexed="63"/>
      </top>
      <bottom style="hair"/>
    </border>
    <border>
      <left style="hair"/>
      <right>
        <color indexed="63"/>
      </right>
      <top style="thin"/>
      <bottom style="hair"/>
    </border>
    <border>
      <left style="hair"/>
      <right>
        <color indexed="63"/>
      </right>
      <top style="thin"/>
      <bottom style="thin"/>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diagonalDown="1">
      <left style="hair"/>
      <right>
        <color indexed="63"/>
      </right>
      <top>
        <color indexed="63"/>
      </top>
      <bottom style="thin"/>
      <diagonal style="hair"/>
    </border>
    <border diagonalDown="1">
      <left>
        <color indexed="63"/>
      </left>
      <right>
        <color indexed="63"/>
      </right>
      <top>
        <color indexed="63"/>
      </top>
      <bottom style="thin"/>
      <diagonal style="hair"/>
    </border>
    <border diagonalDown="1">
      <left>
        <color indexed="63"/>
      </left>
      <right style="hair"/>
      <top>
        <color indexed="63"/>
      </top>
      <bottom style="thin"/>
      <diagonal style="hair"/>
    </border>
    <border>
      <left style="hair"/>
      <right style="hair"/>
      <top>
        <color indexed="63"/>
      </top>
      <bottom style="hair"/>
    </border>
    <border>
      <left style="hair"/>
      <right>
        <color indexed="63"/>
      </right>
      <top style="hair"/>
      <bottom style="hair"/>
    </border>
    <border>
      <left style="hair"/>
      <right>
        <color indexed="63"/>
      </right>
      <top style="hair"/>
      <bottom>
        <color indexed="63"/>
      </bottom>
    </border>
    <border>
      <left style="thin"/>
      <right>
        <color indexed="63"/>
      </right>
      <top style="hair"/>
      <bottom style="hair"/>
    </border>
    <border>
      <left style="hair"/>
      <right style="hair"/>
      <top style="thin"/>
      <bottom style="thin"/>
    </border>
    <border>
      <left style="hair"/>
      <right style="thin"/>
      <top style="thin"/>
      <bottom style="thin"/>
    </border>
    <border>
      <left style="hair"/>
      <right style="thin"/>
      <top>
        <color indexed="63"/>
      </top>
      <bottom style="thin"/>
    </border>
    <border>
      <left style="thin"/>
      <right style="hair"/>
      <top style="thin"/>
      <bottom style="thin"/>
    </border>
    <border>
      <left style="thin"/>
      <right>
        <color indexed="63"/>
      </right>
      <top style="hair"/>
      <bottom>
        <color indexed="63"/>
      </bottom>
    </border>
    <border>
      <left>
        <color indexed="63"/>
      </left>
      <right style="thin"/>
      <top style="hair"/>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color indexed="8"/>
      </left>
      <right style="thin"/>
      <top style="thin"/>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top style="thin"/>
      <bottom/>
    </border>
    <border>
      <left/>
      <right style="thin">
        <color indexed="8"/>
      </right>
      <top style="thin"/>
      <bottom/>
    </border>
    <border>
      <left style="thin">
        <color indexed="8"/>
      </left>
      <right>
        <color indexed="63"/>
      </right>
      <top style="thin"/>
      <bottom style="hair">
        <color indexed="8"/>
      </bottom>
    </border>
    <border>
      <left>
        <color indexed="63"/>
      </left>
      <right>
        <color indexed="63"/>
      </right>
      <top style="thin"/>
      <bottom style="hair">
        <color indexed="8"/>
      </bottom>
    </border>
    <border>
      <left>
        <color indexed="63"/>
      </left>
      <right style="thin"/>
      <top style="thin"/>
      <bottom style="hair">
        <color indexed="8"/>
      </bottom>
    </border>
    <border>
      <left style="thin">
        <color indexed="8"/>
      </left>
      <right/>
      <top>
        <color indexed="63"/>
      </top>
      <bottom/>
    </border>
    <border>
      <left style="thin">
        <color indexed="8"/>
      </left>
      <right/>
      <top/>
      <bottom style="thin"/>
    </border>
    <border>
      <left/>
      <right style="hair">
        <color indexed="8"/>
      </right>
      <top/>
      <bottom style="thin"/>
    </border>
    <border>
      <left>
        <color indexed="63"/>
      </left>
      <right style="thin">
        <color indexed="8"/>
      </right>
      <top style="thin"/>
      <bottom style="hair">
        <color index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pplyNumberFormat="0" applyFill="0" applyBorder="0" applyAlignment="0" applyProtection="0"/>
    <xf numFmtId="0" fontId="18" fillId="4" borderId="0" applyNumberFormat="0" applyBorder="0" applyAlignment="0" applyProtection="0"/>
  </cellStyleXfs>
  <cellXfs count="520">
    <xf numFmtId="0" fontId="0" fillId="0" borderId="0" xfId="0" applyAlignment="1">
      <alignment/>
    </xf>
    <xf numFmtId="0" fontId="23" fillId="0" borderId="0" xfId="76" applyFont="1">
      <alignment vertical="center"/>
      <protection/>
    </xf>
    <xf numFmtId="0" fontId="23" fillId="0" borderId="0" xfId="76" applyFont="1" applyAlignment="1">
      <alignment horizontal="left" vertical="center" shrinkToFit="1"/>
      <protection/>
    </xf>
    <xf numFmtId="0" fontId="23" fillId="0" borderId="0" xfId="76" applyFont="1" applyAlignment="1">
      <alignment horizontal="right" vertical="top"/>
      <protection/>
    </xf>
    <xf numFmtId="0" fontId="23" fillId="0" borderId="0" xfId="76" applyFont="1" applyBorder="1" applyAlignment="1">
      <alignment vertical="center" wrapText="1"/>
      <protection/>
    </xf>
    <xf numFmtId="0" fontId="23" fillId="0" borderId="0" xfId="0" applyFont="1" applyAlignment="1">
      <alignment vertical="center"/>
    </xf>
    <xf numFmtId="0" fontId="23" fillId="0" borderId="0" xfId="76" applyFont="1" applyAlignment="1">
      <alignment horizontal="distributed" vertical="center"/>
      <protection/>
    </xf>
    <xf numFmtId="0" fontId="22" fillId="0" borderId="0" xfId="76" applyFont="1" applyAlignment="1">
      <alignment horizontal="distributed" vertical="center"/>
      <protection/>
    </xf>
    <xf numFmtId="0" fontId="21" fillId="0" borderId="0" xfId="76" applyFont="1" applyAlignment="1">
      <alignment vertical="center"/>
      <protection/>
    </xf>
    <xf numFmtId="0" fontId="23" fillId="0" borderId="0" xfId="76" applyFont="1" applyBorder="1">
      <alignment vertical="center"/>
      <protection/>
    </xf>
    <xf numFmtId="0" fontId="23" fillId="0" borderId="10" xfId="76" applyFont="1" applyBorder="1" applyAlignment="1">
      <alignment vertical="center"/>
      <protection/>
    </xf>
    <xf numFmtId="0" fontId="23" fillId="0" borderId="11" xfId="76" applyFont="1" applyBorder="1" applyAlignment="1">
      <alignment vertical="center"/>
      <protection/>
    </xf>
    <xf numFmtId="0" fontId="23" fillId="0" borderId="12" xfId="76" applyFont="1" applyBorder="1" applyAlignment="1">
      <alignment vertical="center"/>
      <protection/>
    </xf>
    <xf numFmtId="0" fontId="23" fillId="0" borderId="13" xfId="76" applyFont="1" applyBorder="1" applyAlignment="1">
      <alignment vertical="center"/>
      <protection/>
    </xf>
    <xf numFmtId="0" fontId="23" fillId="0" borderId="0" xfId="76" applyFont="1" applyBorder="1" applyAlignment="1">
      <alignment vertical="center"/>
      <protection/>
    </xf>
    <xf numFmtId="0" fontId="23" fillId="0" borderId="14" xfId="76" applyFont="1" applyBorder="1" applyAlignment="1">
      <alignment vertical="center"/>
      <protection/>
    </xf>
    <xf numFmtId="0" fontId="23" fillId="0" borderId="15" xfId="76" applyFont="1" applyBorder="1" applyAlignment="1">
      <alignment vertical="center"/>
      <protection/>
    </xf>
    <xf numFmtId="0" fontId="23" fillId="0" borderId="16" xfId="76" applyFont="1" applyBorder="1" applyAlignment="1">
      <alignment vertical="center"/>
      <protection/>
    </xf>
    <xf numFmtId="0" fontId="23" fillId="0" borderId="17" xfId="76" applyFont="1" applyBorder="1" applyAlignment="1">
      <alignment vertical="center"/>
      <protection/>
    </xf>
    <xf numFmtId="0" fontId="23" fillId="0" borderId="0" xfId="76" applyFont="1" applyAlignment="1">
      <alignment vertical="center"/>
      <protection/>
    </xf>
    <xf numFmtId="0" fontId="23" fillId="0" borderId="11" xfId="0" applyFont="1" applyBorder="1" applyAlignment="1">
      <alignment vertical="center"/>
    </xf>
    <xf numFmtId="0" fontId="25" fillId="0" borderId="10" xfId="0" applyFont="1" applyBorder="1" applyAlignment="1">
      <alignment vertical="center"/>
    </xf>
    <xf numFmtId="0" fontId="25" fillId="0" borderId="13" xfId="0" applyFont="1" applyBorder="1" applyAlignment="1">
      <alignment vertical="center"/>
    </xf>
    <xf numFmtId="0" fontId="23" fillId="0" borderId="11" xfId="76" applyFont="1" applyBorder="1" applyAlignment="1">
      <alignment vertical="top"/>
      <protection/>
    </xf>
    <xf numFmtId="0" fontId="23" fillId="0" borderId="12" xfId="76" applyFont="1" applyBorder="1" applyAlignment="1">
      <alignment vertical="top"/>
      <protection/>
    </xf>
    <xf numFmtId="0" fontId="23" fillId="0" borderId="13" xfId="76" applyFont="1" applyBorder="1" applyAlignment="1">
      <alignment vertical="top"/>
      <protection/>
    </xf>
    <xf numFmtId="0" fontId="23" fillId="0" borderId="0" xfId="76" applyFont="1" applyBorder="1" applyAlignment="1">
      <alignment vertical="top"/>
      <protection/>
    </xf>
    <xf numFmtId="0" fontId="23" fillId="0" borderId="14" xfId="76" applyFont="1" applyBorder="1" applyAlignment="1">
      <alignment vertical="top"/>
      <protection/>
    </xf>
    <xf numFmtId="0" fontId="23" fillId="0" borderId="15" xfId="76" applyFont="1" applyBorder="1" applyAlignment="1">
      <alignment vertical="top"/>
      <protection/>
    </xf>
    <xf numFmtId="0" fontId="23" fillId="0" borderId="16" xfId="76" applyFont="1" applyBorder="1" applyAlignment="1">
      <alignment vertical="top"/>
      <protection/>
    </xf>
    <xf numFmtId="0" fontId="23" fillId="0" borderId="17" xfId="76" applyFont="1" applyBorder="1" applyAlignment="1">
      <alignment vertical="top"/>
      <protection/>
    </xf>
    <xf numFmtId="0" fontId="25" fillId="0" borderId="0" xfId="0" applyFont="1" applyAlignment="1">
      <alignment/>
    </xf>
    <xf numFmtId="0" fontId="25" fillId="0" borderId="18" xfId="0" applyFont="1" applyBorder="1" applyAlignment="1">
      <alignment vertical="center"/>
    </xf>
    <xf numFmtId="0" fontId="25" fillId="0" borderId="19" xfId="0" applyFont="1" applyBorder="1" applyAlignment="1">
      <alignment vertical="center"/>
    </xf>
    <xf numFmtId="0" fontId="25" fillId="0" borderId="20" xfId="0" applyFont="1" applyBorder="1" applyAlignment="1">
      <alignment horizontal="center" vertical="center"/>
    </xf>
    <xf numFmtId="0" fontId="25" fillId="0" borderId="15" xfId="0" applyFont="1" applyFill="1" applyBorder="1" applyAlignment="1">
      <alignment vertical="center"/>
    </xf>
    <xf numFmtId="0" fontId="25" fillId="0" borderId="16" xfId="0" applyFont="1" applyBorder="1" applyAlignment="1">
      <alignment vertical="center"/>
    </xf>
    <xf numFmtId="0" fontId="25" fillId="0" borderId="21" xfId="0" applyFont="1" applyBorder="1" applyAlignment="1">
      <alignment vertical="center"/>
    </xf>
    <xf numFmtId="0" fontId="25" fillId="0" borderId="20" xfId="0" applyFont="1" applyBorder="1" applyAlignment="1">
      <alignment vertical="center"/>
    </xf>
    <xf numFmtId="0" fontId="25" fillId="0" borderId="0" xfId="0" applyFont="1" applyBorder="1" applyAlignment="1">
      <alignment horizontal="center" vertical="center" wrapText="1"/>
    </xf>
    <xf numFmtId="0" fontId="25" fillId="0" borderId="0" xfId="0" applyFont="1" applyBorder="1" applyAlignment="1">
      <alignment vertical="center"/>
    </xf>
    <xf numFmtId="0" fontId="25" fillId="0" borderId="0" xfId="0" applyFont="1" applyBorder="1" applyAlignment="1">
      <alignment vertical="center" wrapText="1"/>
    </xf>
    <xf numFmtId="0" fontId="25" fillId="0" borderId="0" xfId="0" applyFont="1" applyAlignment="1">
      <alignment vertical="center"/>
    </xf>
    <xf numFmtId="0" fontId="25" fillId="0" borderId="17" xfId="0" applyFont="1" applyBorder="1" applyAlignment="1">
      <alignment vertical="center"/>
    </xf>
    <xf numFmtId="0" fontId="25" fillId="0" borderId="0" xfId="0" applyFont="1" applyBorder="1" applyAlignment="1">
      <alignment horizontal="left" vertical="center" wrapText="1"/>
    </xf>
    <xf numFmtId="0" fontId="27" fillId="0" borderId="0" xfId="0" applyFont="1" applyAlignment="1">
      <alignment horizontal="right" vertical="top"/>
    </xf>
    <xf numFmtId="0" fontId="27" fillId="0" borderId="0" xfId="0" applyFont="1" applyAlignment="1">
      <alignment horizontal="right" vertical="center"/>
    </xf>
    <xf numFmtId="0" fontId="27" fillId="0" borderId="0" xfId="0" applyFont="1" applyAlignment="1">
      <alignment vertical="center"/>
    </xf>
    <xf numFmtId="0" fontId="27" fillId="0" borderId="0" xfId="0" applyFont="1" applyAlignment="1">
      <alignment horizontal="distributed" vertical="center"/>
    </xf>
    <xf numFmtId="0" fontId="27" fillId="0" borderId="14" xfId="0" applyFont="1" applyBorder="1" applyAlignment="1">
      <alignment vertical="center"/>
    </xf>
    <xf numFmtId="0" fontId="27"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25" fillId="0" borderId="0" xfId="0" applyFont="1" applyFill="1" applyBorder="1" applyAlignment="1">
      <alignment vertical="center" shrinkToFit="1"/>
    </xf>
    <xf numFmtId="0" fontId="27" fillId="0" borderId="16" xfId="0" applyFont="1" applyFill="1" applyBorder="1" applyAlignment="1">
      <alignment horizontal="center" vertical="center" wrapText="1"/>
    </xf>
    <xf numFmtId="0" fontId="25" fillId="0" borderId="0" xfId="0" applyFont="1" applyAlignment="1">
      <alignment/>
    </xf>
    <xf numFmtId="0" fontId="25" fillId="0" borderId="0" xfId="0" applyFont="1" applyBorder="1" applyAlignment="1">
      <alignment vertical="center" shrinkToFit="1"/>
    </xf>
    <xf numFmtId="0" fontId="27" fillId="0" borderId="22" xfId="0" applyFont="1" applyFill="1" applyBorder="1" applyAlignment="1">
      <alignment horizontal="center" vertical="center" wrapText="1"/>
    </xf>
    <xf numFmtId="0" fontId="27" fillId="0" borderId="22"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24" xfId="0" applyFont="1" applyFill="1" applyBorder="1" applyAlignment="1">
      <alignment horizontal="center" vertical="center" wrapText="1"/>
    </xf>
    <xf numFmtId="0" fontId="27" fillId="0" borderId="16" xfId="0" applyFont="1" applyFill="1" applyBorder="1" applyAlignment="1">
      <alignment horizontal="center" vertical="center"/>
    </xf>
    <xf numFmtId="0" fontId="27" fillId="0" borderId="24" xfId="0" applyFont="1" applyFill="1" applyBorder="1" applyAlignment="1">
      <alignment horizontal="center" vertical="center"/>
    </xf>
    <xf numFmtId="0" fontId="25" fillId="0" borderId="0" xfId="0" applyFont="1" applyFill="1" applyBorder="1" applyAlignment="1">
      <alignment horizontal="left" vertical="center"/>
    </xf>
    <xf numFmtId="0" fontId="27" fillId="0" borderId="0" xfId="0" applyFont="1" applyBorder="1" applyAlignment="1">
      <alignment horizontal="right" vertical="top"/>
    </xf>
    <xf numFmtId="0" fontId="25" fillId="0" borderId="25" xfId="0" applyFont="1" applyBorder="1" applyAlignment="1">
      <alignment horizontal="center" vertical="center" shrinkToFit="1"/>
    </xf>
    <xf numFmtId="0" fontId="25" fillId="0" borderId="26" xfId="0" applyFont="1" applyBorder="1" applyAlignment="1">
      <alignment horizontal="center" vertical="center" shrinkToFit="1"/>
    </xf>
    <xf numFmtId="0" fontId="25" fillId="0" borderId="27" xfId="0" applyFont="1" applyBorder="1" applyAlignment="1">
      <alignment horizontal="center" vertical="center" shrinkToFit="1"/>
    </xf>
    <xf numFmtId="0" fontId="25" fillId="0" borderId="28" xfId="0" applyFont="1" applyBorder="1" applyAlignment="1">
      <alignment horizontal="center" vertical="center" shrinkToFit="1"/>
    </xf>
    <xf numFmtId="0" fontId="25" fillId="0" borderId="29" xfId="0" applyFont="1" applyBorder="1" applyAlignment="1">
      <alignment horizontal="center" vertical="center" shrinkToFit="1"/>
    </xf>
    <xf numFmtId="0" fontId="25" fillId="0" borderId="21" xfId="0" applyFont="1" applyBorder="1" applyAlignment="1">
      <alignment horizontal="center" vertical="center" shrinkToFit="1"/>
    </xf>
    <xf numFmtId="0" fontId="25" fillId="0" borderId="30" xfId="0" applyFont="1" applyBorder="1" applyAlignment="1">
      <alignment horizontal="center" vertical="center" shrinkToFit="1"/>
    </xf>
    <xf numFmtId="0" fontId="25" fillId="0" borderId="31" xfId="0" applyFont="1" applyBorder="1" applyAlignment="1">
      <alignment horizontal="center" vertical="center" shrinkToFit="1"/>
    </xf>
    <xf numFmtId="0" fontId="27" fillId="0" borderId="23" xfId="0" applyFont="1" applyFill="1" applyBorder="1" applyAlignment="1">
      <alignment horizontal="center" vertical="center" wrapText="1"/>
    </xf>
    <xf numFmtId="0" fontId="27" fillId="24" borderId="32" xfId="0" applyFont="1" applyFill="1" applyBorder="1" applyAlignment="1">
      <alignment vertical="center" textRotation="255" wrapText="1"/>
    </xf>
    <xf numFmtId="0" fontId="27" fillId="24" borderId="33" xfId="0" applyFont="1" applyFill="1" applyBorder="1" applyAlignment="1">
      <alignment vertical="center" textRotation="255" wrapText="1"/>
    </xf>
    <xf numFmtId="0" fontId="27" fillId="0" borderId="34"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34"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0" xfId="0" applyFont="1" applyFill="1" applyBorder="1" applyAlignment="1">
      <alignment vertical="center"/>
    </xf>
    <xf numFmtId="0" fontId="27" fillId="0" borderId="0" xfId="70" applyFont="1" applyFill="1" applyAlignment="1">
      <alignment vertical="center"/>
      <protection/>
    </xf>
    <xf numFmtId="0" fontId="28" fillId="24" borderId="35" xfId="0" applyFont="1" applyFill="1" applyBorder="1" applyAlignment="1">
      <alignment horizontal="center" vertical="center" wrapText="1"/>
    </xf>
    <xf numFmtId="0" fontId="28" fillId="24" borderId="33" xfId="0" applyFont="1" applyFill="1" applyBorder="1" applyAlignment="1">
      <alignment horizontal="center" vertical="center" wrapText="1"/>
    </xf>
    <xf numFmtId="0" fontId="27" fillId="0" borderId="0" xfId="0" applyFont="1" applyFill="1" applyBorder="1" applyAlignment="1">
      <alignment vertical="center" wrapText="1"/>
    </xf>
    <xf numFmtId="0" fontId="27" fillId="0" borderId="0" xfId="0" applyFont="1" applyFill="1" applyBorder="1" applyAlignment="1">
      <alignment vertical="center" textRotation="255" wrapText="1"/>
    </xf>
    <xf numFmtId="0" fontId="25" fillId="0" borderId="0" xfId="0" applyFont="1" applyFill="1" applyBorder="1" applyAlignment="1">
      <alignment horizontal="left" vertical="center" wrapText="1"/>
    </xf>
    <xf numFmtId="0" fontId="25" fillId="0" borderId="27" xfId="0" applyFont="1" applyFill="1" applyBorder="1" applyAlignment="1">
      <alignment horizontal="left" vertical="center" shrinkToFit="1"/>
    </xf>
    <xf numFmtId="0" fontId="25" fillId="0" borderId="26" xfId="0" applyFont="1" applyFill="1" applyBorder="1" applyAlignment="1">
      <alignment horizontal="left" vertical="center" shrinkToFit="1"/>
    </xf>
    <xf numFmtId="0" fontId="25" fillId="0" borderId="21" xfId="0" applyFont="1" applyFill="1" applyBorder="1" applyAlignment="1">
      <alignment horizontal="left" vertical="center" shrinkToFit="1"/>
    </xf>
    <xf numFmtId="0" fontId="25" fillId="0" borderId="11" xfId="0" applyFont="1" applyFill="1" applyBorder="1" applyAlignment="1">
      <alignment horizontal="left" vertical="center" shrinkToFit="1"/>
    </xf>
    <xf numFmtId="0" fontId="25" fillId="0" borderId="17" xfId="0" applyFont="1" applyFill="1" applyBorder="1" applyAlignment="1">
      <alignment horizontal="left" vertical="center" shrinkToFit="1"/>
    </xf>
    <xf numFmtId="0" fontId="27" fillId="0" borderId="0" xfId="0" applyFont="1" applyAlignment="1">
      <alignment horizontal="left" vertical="center"/>
    </xf>
    <xf numFmtId="49" fontId="31" fillId="0" borderId="0" xfId="0" applyNumberFormat="1" applyFont="1" applyAlignment="1">
      <alignment vertical="center" textRotation="180"/>
    </xf>
    <xf numFmtId="0" fontId="25" fillId="0" borderId="0" xfId="0" applyFont="1" applyFill="1" applyAlignment="1">
      <alignment vertical="center"/>
    </xf>
    <xf numFmtId="0" fontId="25" fillId="0" borderId="16" xfId="0" applyFont="1" applyFill="1" applyBorder="1" applyAlignment="1">
      <alignment/>
    </xf>
    <xf numFmtId="0" fontId="31" fillId="0" borderId="16" xfId="0" applyFont="1" applyBorder="1" applyAlignment="1">
      <alignment vertical="center"/>
    </xf>
    <xf numFmtId="0" fontId="25" fillId="0" borderId="0" xfId="0" applyFont="1" applyFill="1" applyBorder="1" applyAlignment="1">
      <alignment vertical="top" wrapText="1"/>
    </xf>
    <xf numFmtId="0" fontId="25" fillId="0" borderId="36" xfId="75" applyNumberFormat="1" applyFont="1" applyFill="1" applyBorder="1" applyAlignment="1">
      <alignment horizontal="center" vertical="center" shrinkToFit="1"/>
      <protection/>
    </xf>
    <xf numFmtId="0" fontId="32" fillId="0" borderId="0" xfId="0" applyFont="1" applyFill="1" applyAlignment="1">
      <alignment/>
    </xf>
    <xf numFmtId="190" fontId="32" fillId="0" borderId="0" xfId="0" applyNumberFormat="1" applyFont="1" applyFill="1" applyAlignment="1">
      <alignment/>
    </xf>
    <xf numFmtId="0" fontId="25" fillId="0" borderId="13" xfId="0" applyFont="1" applyFill="1" applyBorder="1" applyAlignment="1">
      <alignment vertical="top" wrapText="1"/>
    </xf>
    <xf numFmtId="191" fontId="32" fillId="0" borderId="20" xfId="0" applyNumberFormat="1" applyFont="1" applyFill="1" applyBorder="1" applyAlignment="1">
      <alignment horizontal="center" vertical="center" wrapText="1"/>
    </xf>
    <xf numFmtId="191" fontId="32" fillId="0" borderId="20" xfId="0" applyNumberFormat="1" applyFont="1" applyFill="1" applyBorder="1" applyAlignment="1">
      <alignment horizontal="left" vertical="center" wrapText="1"/>
    </xf>
    <xf numFmtId="0" fontId="32" fillId="0" borderId="37" xfId="0" applyFont="1" applyFill="1" applyBorder="1" applyAlignment="1">
      <alignment horizontal="center" vertical="center" wrapText="1"/>
    </xf>
    <xf numFmtId="178" fontId="32" fillId="0" borderId="38" xfId="0" applyNumberFormat="1" applyFont="1" applyFill="1" applyBorder="1" applyAlignment="1">
      <alignment horizontal="center" vertical="center" wrapText="1"/>
    </xf>
    <xf numFmtId="178" fontId="32" fillId="0" borderId="20" xfId="0" applyNumberFormat="1" applyFont="1" applyFill="1" applyBorder="1" applyAlignment="1">
      <alignment horizontal="center" vertical="center" wrapText="1"/>
    </xf>
    <xf numFmtId="0" fontId="32" fillId="0" borderId="0" xfId="0" applyFont="1" applyFill="1" applyBorder="1" applyAlignment="1">
      <alignment vertical="center"/>
    </xf>
    <xf numFmtId="0" fontId="31" fillId="0" borderId="0" xfId="0" applyFont="1" applyAlignment="1">
      <alignment vertical="center"/>
    </xf>
    <xf numFmtId="0" fontId="33" fillId="0" borderId="0" xfId="0" applyFont="1" applyFill="1" applyAlignment="1">
      <alignment horizontal="center" vertical="center"/>
    </xf>
    <xf numFmtId="0" fontId="25" fillId="0" borderId="39" xfId="75" applyNumberFormat="1" applyFont="1" applyFill="1" applyBorder="1" applyAlignment="1">
      <alignment horizontal="center" vertical="center" shrinkToFit="1"/>
      <protection/>
    </xf>
    <xf numFmtId="0" fontId="34" fillId="0" borderId="0" xfId="0" applyFont="1" applyFill="1" applyAlignment="1">
      <alignment vertical="center"/>
    </xf>
    <xf numFmtId="0" fontId="25" fillId="0" borderId="40" xfId="75" applyNumberFormat="1" applyFont="1" applyFill="1" applyBorder="1" applyAlignment="1">
      <alignment horizontal="center" vertical="center" shrinkToFit="1"/>
      <protection/>
    </xf>
    <xf numFmtId="0" fontId="25" fillId="0" borderId="41" xfId="75" applyNumberFormat="1" applyFont="1" applyFill="1" applyBorder="1" applyAlignment="1">
      <alignment horizontal="center" vertical="center" shrinkToFit="1"/>
      <protection/>
    </xf>
    <xf numFmtId="0" fontId="25" fillId="0" borderId="16" xfId="0" applyFont="1" applyFill="1" applyBorder="1" applyAlignment="1">
      <alignment vertical="center"/>
    </xf>
    <xf numFmtId="0" fontId="32" fillId="0" borderId="0" xfId="0" applyFont="1" applyFill="1" applyAlignment="1">
      <alignment horizontal="left" vertical="center"/>
    </xf>
    <xf numFmtId="190" fontId="32" fillId="0" borderId="12" xfId="0" applyNumberFormat="1" applyFont="1" applyFill="1" applyBorder="1" applyAlignment="1">
      <alignment horizontal="right" vertical="center" shrinkToFit="1"/>
    </xf>
    <xf numFmtId="178" fontId="32" fillId="0" borderId="42" xfId="0" applyNumberFormat="1" applyFont="1" applyFill="1" applyBorder="1" applyAlignment="1">
      <alignment horizontal="right" vertical="center" shrinkToFit="1"/>
    </xf>
    <xf numFmtId="190" fontId="32" fillId="0" borderId="31" xfId="0" applyNumberFormat="1" applyFont="1" applyFill="1" applyBorder="1" applyAlignment="1">
      <alignment horizontal="right" vertical="center" shrinkToFit="1"/>
    </xf>
    <xf numFmtId="178" fontId="32" fillId="0" borderId="43" xfId="0" applyNumberFormat="1" applyFont="1" applyFill="1" applyBorder="1" applyAlignment="1">
      <alignment horizontal="right" vertical="center" shrinkToFit="1"/>
    </xf>
    <xf numFmtId="190" fontId="32" fillId="0" borderId="26" xfId="0" applyNumberFormat="1" applyFont="1" applyFill="1" applyBorder="1" applyAlignment="1">
      <alignment horizontal="right" vertical="center" shrinkToFit="1"/>
    </xf>
    <xf numFmtId="178" fontId="32" fillId="0" borderId="44" xfId="0" applyNumberFormat="1" applyFont="1" applyFill="1" applyBorder="1" applyAlignment="1">
      <alignment horizontal="right" vertical="center" shrinkToFit="1"/>
    </xf>
    <xf numFmtId="190" fontId="32" fillId="0" borderId="17" xfId="0" applyNumberFormat="1" applyFont="1" applyFill="1" applyBorder="1" applyAlignment="1">
      <alignment horizontal="right" vertical="center" shrinkToFit="1"/>
    </xf>
    <xf numFmtId="178" fontId="32" fillId="0" borderId="45" xfId="0" applyNumberFormat="1" applyFont="1" applyFill="1" applyBorder="1" applyAlignment="1">
      <alignment horizontal="right" vertical="center" shrinkToFit="1"/>
    </xf>
    <xf numFmtId="178" fontId="32" fillId="0" borderId="46" xfId="0" applyNumberFormat="1" applyFont="1" applyFill="1" applyBorder="1" applyAlignment="1">
      <alignment horizontal="right" vertical="center" shrinkToFit="1"/>
    </xf>
    <xf numFmtId="178" fontId="32" fillId="0" borderId="47" xfId="0" applyNumberFormat="1" applyFont="1" applyFill="1" applyBorder="1" applyAlignment="1">
      <alignment horizontal="right" vertical="center" shrinkToFit="1"/>
    </xf>
    <xf numFmtId="178" fontId="32" fillId="0" borderId="48" xfId="0" applyNumberFormat="1" applyFont="1" applyFill="1" applyBorder="1" applyAlignment="1">
      <alignment horizontal="right" vertical="center" shrinkToFit="1"/>
    </xf>
    <xf numFmtId="178" fontId="32" fillId="0" borderId="49" xfId="0" applyNumberFormat="1" applyFont="1" applyFill="1" applyBorder="1" applyAlignment="1">
      <alignment horizontal="right" vertical="center" shrinkToFit="1"/>
    </xf>
    <xf numFmtId="178" fontId="32" fillId="0" borderId="50" xfId="0" applyNumberFormat="1" applyFont="1" applyFill="1" applyBorder="1" applyAlignment="1">
      <alignment horizontal="right" vertical="center" shrinkToFit="1"/>
    </xf>
    <xf numFmtId="0" fontId="27" fillId="0" borderId="0" xfId="0" applyFont="1" applyFill="1" applyBorder="1" applyAlignment="1">
      <alignment horizontal="left" vertical="center"/>
    </xf>
    <xf numFmtId="0" fontId="32"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7" fillId="0" borderId="0" xfId="0" applyFont="1" applyAlignment="1">
      <alignment horizontal="justify" vertical="center"/>
    </xf>
    <xf numFmtId="0" fontId="27" fillId="0" borderId="0" xfId="0" applyFont="1" applyAlignment="1">
      <alignment horizontal="center" vertical="center"/>
    </xf>
    <xf numFmtId="0" fontId="25" fillId="24" borderId="20" xfId="0" applyFont="1" applyFill="1" applyBorder="1" applyAlignment="1">
      <alignment horizontal="center" vertical="center" wrapText="1"/>
    </xf>
    <xf numFmtId="0" fontId="25" fillId="24" borderId="20" xfId="0" applyFont="1" applyFill="1" applyBorder="1" applyAlignment="1">
      <alignment horizontal="center" vertical="center"/>
    </xf>
    <xf numFmtId="0" fontId="28" fillId="24" borderId="51" xfId="0" applyFont="1" applyFill="1" applyBorder="1" applyAlignment="1">
      <alignment horizontal="center" vertical="center" wrapText="1" shrinkToFit="1"/>
    </xf>
    <xf numFmtId="0" fontId="28" fillId="24" borderId="52" xfId="0" applyFont="1" applyFill="1" applyBorder="1" applyAlignment="1">
      <alignment horizontal="center" vertical="center" wrapText="1" shrinkToFit="1"/>
    </xf>
    <xf numFmtId="0" fontId="28" fillId="24" borderId="53" xfId="0" applyFont="1" applyFill="1" applyBorder="1" applyAlignment="1">
      <alignment horizontal="center" vertical="center" wrapText="1" shrinkToFit="1"/>
    </xf>
    <xf numFmtId="0" fontId="28" fillId="24" borderId="52" xfId="0" applyFont="1" applyFill="1" applyBorder="1" applyAlignment="1">
      <alignment horizontal="center" vertical="center" wrapText="1"/>
    </xf>
    <xf numFmtId="0" fontId="28" fillId="24" borderId="54" xfId="0" applyFont="1" applyFill="1" applyBorder="1" applyAlignment="1">
      <alignment horizontal="center" vertical="center" wrapText="1" shrinkToFit="1"/>
    </xf>
    <xf numFmtId="0" fontId="28" fillId="24" borderId="0" xfId="0" applyFont="1" applyFill="1" applyBorder="1" applyAlignment="1">
      <alignment horizontal="center" vertical="center" shrinkToFit="1"/>
    </xf>
    <xf numFmtId="0" fontId="28" fillId="24" borderId="51" xfId="0" applyFont="1" applyFill="1" applyBorder="1" applyAlignment="1">
      <alignment horizontal="center" vertical="center" shrinkToFit="1"/>
    </xf>
    <xf numFmtId="0" fontId="28" fillId="24" borderId="52" xfId="0" applyFont="1" applyFill="1" applyBorder="1" applyAlignment="1">
      <alignment horizontal="center" vertical="center" shrinkToFit="1"/>
    </xf>
    <xf numFmtId="0" fontId="28" fillId="24" borderId="53" xfId="0" applyFont="1" applyFill="1" applyBorder="1" applyAlignment="1">
      <alignment horizontal="center" vertical="center" shrinkToFit="1"/>
    </xf>
    <xf numFmtId="0" fontId="28" fillId="24" borderId="55" xfId="0" applyFont="1" applyFill="1" applyBorder="1" applyAlignment="1">
      <alignment horizontal="center" vertical="center" shrinkToFit="1"/>
    </xf>
    <xf numFmtId="0" fontId="28" fillId="24" borderId="54" xfId="0" applyFont="1" applyFill="1" applyBorder="1" applyAlignment="1">
      <alignment horizontal="center" vertical="center" shrinkToFit="1"/>
    </xf>
    <xf numFmtId="0" fontId="28" fillId="24" borderId="56" xfId="0" applyFont="1" applyFill="1" applyBorder="1" applyAlignment="1">
      <alignment horizontal="center" vertical="center" shrinkToFit="1"/>
    </xf>
    <xf numFmtId="0" fontId="28" fillId="24" borderId="57" xfId="0" applyFont="1" applyFill="1" applyBorder="1" applyAlignment="1">
      <alignment horizontal="center" vertical="center" wrapText="1"/>
    </xf>
    <xf numFmtId="0" fontId="28" fillId="24" borderId="58" xfId="0" applyFont="1" applyFill="1" applyBorder="1" applyAlignment="1">
      <alignment horizontal="center" vertical="center" wrapText="1" shrinkToFit="1"/>
    </xf>
    <xf numFmtId="0" fontId="28" fillId="24" borderId="59" xfId="0" applyFont="1" applyFill="1" applyBorder="1" applyAlignment="1">
      <alignment horizontal="center" vertical="center" wrapText="1"/>
    </xf>
    <xf numFmtId="0" fontId="28" fillId="24" borderId="51" xfId="0" applyFont="1" applyFill="1" applyBorder="1" applyAlignment="1">
      <alignment horizontal="center" vertical="center" wrapText="1"/>
    </xf>
    <xf numFmtId="0" fontId="28" fillId="24" borderId="53" xfId="0" applyFont="1" applyFill="1" applyBorder="1" applyAlignment="1">
      <alignment horizontal="center" vertical="center" wrapText="1"/>
    </xf>
    <xf numFmtId="0" fontId="28" fillId="24" borderId="60" xfId="0" applyFont="1" applyFill="1" applyBorder="1" applyAlignment="1">
      <alignment horizontal="center" vertical="center" wrapText="1"/>
    </xf>
    <xf numFmtId="0" fontId="29" fillId="0" borderId="11" xfId="0" applyFont="1" applyFill="1" applyBorder="1" applyAlignment="1">
      <alignment horizontal="center" vertical="center" shrinkToFit="1"/>
    </xf>
    <xf numFmtId="0" fontId="29" fillId="0" borderId="61" xfId="0" applyFont="1" applyFill="1" applyBorder="1" applyAlignment="1">
      <alignment horizontal="center" vertical="center" shrinkToFit="1"/>
    </xf>
    <xf numFmtId="0" fontId="29" fillId="0" borderId="62"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28" fillId="24" borderId="43" xfId="0" applyFont="1" applyFill="1" applyBorder="1" applyAlignment="1">
      <alignment horizontal="center" vertical="center" wrapText="1" shrinkToFit="1"/>
    </xf>
    <xf numFmtId="0" fontId="28" fillId="24" borderId="44" xfId="0" applyFont="1" applyFill="1" applyBorder="1" applyAlignment="1">
      <alignment horizontal="center" vertical="center" wrapText="1" shrinkToFit="1"/>
    </xf>
    <xf numFmtId="0" fontId="28" fillId="24" borderId="45" xfId="0" applyFont="1" applyFill="1" applyBorder="1" applyAlignment="1">
      <alignment horizontal="center" vertical="center" wrapText="1" shrinkToFit="1"/>
    </xf>
    <xf numFmtId="0" fontId="27" fillId="0" borderId="21" xfId="0" applyFont="1" applyBorder="1" applyAlignment="1">
      <alignment horizontal="left" vertical="center" indent="1"/>
    </xf>
    <xf numFmtId="178" fontId="32" fillId="0" borderId="63" xfId="0" applyNumberFormat="1" applyFont="1" applyFill="1" applyBorder="1" applyAlignment="1">
      <alignment horizontal="right" vertical="center" shrinkToFit="1"/>
    </xf>
    <xf numFmtId="178" fontId="32" fillId="0" borderId="64" xfId="0" applyNumberFormat="1" applyFont="1" applyFill="1" applyBorder="1" applyAlignment="1">
      <alignment horizontal="right" vertical="center" shrinkToFit="1"/>
    </xf>
    <xf numFmtId="0" fontId="23" fillId="0" borderId="18" xfId="76" applyFont="1" applyBorder="1" applyAlignment="1">
      <alignment vertical="center"/>
      <protection/>
    </xf>
    <xf numFmtId="0" fontId="23" fillId="0" borderId="19" xfId="76" applyFont="1" applyBorder="1" applyAlignment="1">
      <alignment vertical="center"/>
      <protection/>
    </xf>
    <xf numFmtId="0" fontId="23" fillId="0" borderId="21" xfId="76" applyFont="1" applyBorder="1" applyAlignment="1">
      <alignment vertical="center"/>
      <protection/>
    </xf>
    <xf numFmtId="0" fontId="28" fillId="24" borderId="42" xfId="0" applyFont="1" applyFill="1" applyBorder="1" applyAlignment="1">
      <alignment horizontal="center" vertical="center" wrapText="1" shrinkToFit="1"/>
    </xf>
    <xf numFmtId="0" fontId="28" fillId="24" borderId="55" xfId="0" applyFont="1" applyFill="1" applyBorder="1" applyAlignment="1">
      <alignment horizontal="center" vertical="center" wrapText="1" shrinkToFit="1"/>
    </xf>
    <xf numFmtId="0" fontId="32" fillId="0" borderId="42" xfId="0" applyFont="1" applyFill="1" applyBorder="1" applyAlignment="1">
      <alignment horizontal="center" vertical="center" wrapText="1" shrinkToFit="1"/>
    </xf>
    <xf numFmtId="178" fontId="32" fillId="0" borderId="65" xfId="0" applyNumberFormat="1" applyFont="1" applyFill="1" applyBorder="1" applyAlignment="1">
      <alignment horizontal="right" vertical="center" shrinkToFit="1"/>
    </xf>
    <xf numFmtId="178" fontId="32" fillId="0" borderId="66" xfId="0" applyNumberFormat="1" applyFont="1" applyFill="1" applyBorder="1" applyAlignment="1">
      <alignment horizontal="right" vertical="center" shrinkToFit="1"/>
    </xf>
    <xf numFmtId="0" fontId="32" fillId="0" borderId="63" xfId="0" applyFont="1" applyFill="1" applyBorder="1" applyAlignment="1">
      <alignment horizontal="center" vertical="center" shrinkToFit="1"/>
    </xf>
    <xf numFmtId="0" fontId="32" fillId="0" borderId="65" xfId="0" applyFont="1" applyFill="1" applyBorder="1" applyAlignment="1">
      <alignment horizontal="center" vertical="center" shrinkToFit="1"/>
    </xf>
    <xf numFmtId="0" fontId="32" fillId="0" borderId="66" xfId="0" applyFont="1" applyFill="1" applyBorder="1" applyAlignment="1">
      <alignment horizontal="center" vertical="center" shrinkToFit="1"/>
    </xf>
    <xf numFmtId="189" fontId="29" fillId="0" borderId="10" xfId="0" applyNumberFormat="1" applyFont="1" applyFill="1" applyBorder="1" applyAlignment="1">
      <alignment horizontal="center" vertical="center" shrinkToFit="1"/>
    </xf>
    <xf numFmtId="189" fontId="29" fillId="0" borderId="11" xfId="0" applyNumberFormat="1" applyFont="1" applyFill="1" applyBorder="1" applyAlignment="1">
      <alignment horizontal="center" vertical="center" shrinkToFit="1"/>
    </xf>
    <xf numFmtId="0" fontId="32" fillId="0" borderId="67" xfId="0" applyFont="1" applyFill="1" applyBorder="1" applyAlignment="1">
      <alignment horizontal="center" vertical="center" shrinkToFit="1"/>
    </xf>
    <xf numFmtId="0" fontId="32" fillId="0" borderId="43" xfId="0" applyFont="1" applyFill="1" applyBorder="1" applyAlignment="1">
      <alignment horizontal="center" vertical="center" wrapText="1" shrinkToFit="1"/>
    </xf>
    <xf numFmtId="178" fontId="32" fillId="0" borderId="68" xfId="0" applyNumberFormat="1" applyFont="1" applyFill="1" applyBorder="1" applyAlignment="1">
      <alignment horizontal="right" vertical="center" shrinkToFit="1"/>
    </xf>
    <xf numFmtId="178" fontId="32" fillId="0" borderId="69" xfId="0" applyNumberFormat="1" applyFont="1" applyFill="1" applyBorder="1" applyAlignment="1">
      <alignment horizontal="right" vertical="center" shrinkToFit="1"/>
    </xf>
    <xf numFmtId="0" fontId="32" fillId="0" borderId="46" xfId="0" applyFont="1" applyFill="1" applyBorder="1" applyAlignment="1">
      <alignment horizontal="center" vertical="center" shrinkToFit="1"/>
    </xf>
    <xf numFmtId="0" fontId="32" fillId="0" borderId="68" xfId="0" applyFont="1" applyFill="1" applyBorder="1" applyAlignment="1">
      <alignment horizontal="center" vertical="center" shrinkToFit="1"/>
    </xf>
    <xf numFmtId="0" fontId="32" fillId="0" borderId="69" xfId="0" applyFont="1" applyFill="1" applyBorder="1" applyAlignment="1">
      <alignment horizontal="center" vertical="center" shrinkToFit="1"/>
    </xf>
    <xf numFmtId="189" fontId="29" fillId="0" borderId="70" xfId="0" applyNumberFormat="1" applyFont="1" applyFill="1" applyBorder="1" applyAlignment="1">
      <alignment horizontal="center" vertical="center" shrinkToFit="1"/>
    </xf>
    <xf numFmtId="189" fontId="29" fillId="0" borderId="61" xfId="0" applyNumberFormat="1" applyFont="1" applyFill="1" applyBorder="1" applyAlignment="1">
      <alignment horizontal="center" vertical="center" shrinkToFit="1"/>
    </xf>
    <xf numFmtId="0" fontId="32" fillId="0" borderId="71" xfId="0" applyFont="1" applyFill="1" applyBorder="1" applyAlignment="1">
      <alignment horizontal="center" vertical="center" shrinkToFit="1"/>
    </xf>
    <xf numFmtId="0" fontId="32" fillId="0" borderId="44" xfId="0" applyFont="1" applyFill="1" applyBorder="1" applyAlignment="1">
      <alignment horizontal="center" vertical="center" wrapText="1" shrinkToFit="1"/>
    </xf>
    <xf numFmtId="178" fontId="32" fillId="0" borderId="72" xfId="0" applyNumberFormat="1" applyFont="1" applyFill="1" applyBorder="1" applyAlignment="1">
      <alignment horizontal="right" vertical="center" shrinkToFit="1"/>
    </xf>
    <xf numFmtId="178" fontId="32" fillId="0" borderId="73" xfId="0" applyNumberFormat="1" applyFont="1" applyFill="1" applyBorder="1" applyAlignment="1">
      <alignment horizontal="right" vertical="center" shrinkToFit="1"/>
    </xf>
    <xf numFmtId="0" fontId="32" fillId="0" borderId="72" xfId="0" applyFont="1" applyFill="1" applyBorder="1" applyAlignment="1">
      <alignment horizontal="center" vertical="center" shrinkToFit="1"/>
    </xf>
    <xf numFmtId="0" fontId="32" fillId="0" borderId="73" xfId="0" applyFont="1" applyFill="1" applyBorder="1" applyAlignment="1">
      <alignment horizontal="center" vertical="center" shrinkToFit="1"/>
    </xf>
    <xf numFmtId="189" fontId="29" fillId="0" borderId="74" xfId="0" applyNumberFormat="1" applyFont="1" applyFill="1" applyBorder="1" applyAlignment="1">
      <alignment horizontal="center" vertical="center" shrinkToFit="1"/>
    </xf>
    <xf numFmtId="189" fontId="29" fillId="0" borderId="62" xfId="0" applyNumberFormat="1" applyFont="1" applyFill="1" applyBorder="1" applyAlignment="1">
      <alignment horizontal="center" vertical="center" shrinkToFit="1"/>
    </xf>
    <xf numFmtId="0" fontId="32" fillId="0" borderId="75" xfId="0" applyFont="1" applyFill="1" applyBorder="1" applyAlignment="1">
      <alignment horizontal="center" vertical="center" shrinkToFit="1"/>
    </xf>
    <xf numFmtId="0" fontId="32" fillId="0" borderId="45" xfId="0" applyFont="1" applyFill="1" applyBorder="1" applyAlignment="1">
      <alignment horizontal="center" vertical="center" wrapText="1" shrinkToFit="1"/>
    </xf>
    <xf numFmtId="178" fontId="32" fillId="0" borderId="76" xfId="0" applyNumberFormat="1" applyFont="1" applyFill="1" applyBorder="1" applyAlignment="1">
      <alignment horizontal="right" vertical="center" shrinkToFit="1"/>
    </xf>
    <xf numFmtId="0" fontId="32" fillId="0" borderId="76" xfId="0" applyFont="1" applyFill="1" applyBorder="1" applyAlignment="1">
      <alignment horizontal="center" vertical="center" shrinkToFit="1"/>
    </xf>
    <xf numFmtId="189" fontId="29" fillId="0" borderId="15" xfId="0" applyNumberFormat="1" applyFont="1" applyFill="1" applyBorder="1" applyAlignment="1">
      <alignment horizontal="center" vertical="center" shrinkToFit="1"/>
    </xf>
    <xf numFmtId="189" fontId="29" fillId="0" borderId="16" xfId="0" applyNumberFormat="1" applyFont="1" applyFill="1" applyBorder="1" applyAlignment="1">
      <alignment horizontal="center" vertical="center" shrinkToFit="1"/>
    </xf>
    <xf numFmtId="0" fontId="32" fillId="0" borderId="77" xfId="0" applyFont="1" applyFill="1" applyBorder="1" applyAlignment="1">
      <alignment horizontal="center" vertical="center" shrinkToFit="1"/>
    </xf>
    <xf numFmtId="192" fontId="32" fillId="0" borderId="20" xfId="0" applyNumberFormat="1" applyFont="1" applyFill="1" applyBorder="1" applyAlignment="1">
      <alignment horizontal="center" vertical="center" wrapText="1"/>
    </xf>
    <xf numFmtId="0" fontId="27" fillId="0" borderId="41" xfId="0" applyFont="1" applyFill="1" applyBorder="1" applyAlignment="1">
      <alignment horizontal="right" vertical="center" wrapText="1"/>
    </xf>
    <xf numFmtId="0" fontId="27" fillId="0" borderId="16" xfId="0" applyFont="1" applyFill="1" applyBorder="1" applyAlignment="1">
      <alignment horizontal="right" vertical="center" wrapText="1"/>
    </xf>
    <xf numFmtId="38" fontId="27" fillId="0" borderId="36" xfId="49" applyFont="1" applyFill="1" applyBorder="1" applyAlignment="1">
      <alignment horizontal="right" vertical="center" wrapText="1"/>
    </xf>
    <xf numFmtId="38" fontId="27" fillId="0" borderId="22" xfId="49" applyFont="1" applyFill="1" applyBorder="1" applyAlignment="1">
      <alignment horizontal="right" vertical="center" wrapText="1"/>
    </xf>
    <xf numFmtId="0" fontId="27" fillId="24" borderId="42" xfId="0" applyFont="1" applyFill="1" applyBorder="1" applyAlignment="1">
      <alignment horizontal="center" vertical="center" textRotation="255" wrapText="1"/>
    </xf>
    <xf numFmtId="0" fontId="27" fillId="24" borderId="56" xfId="0" applyFont="1" applyFill="1" applyBorder="1" applyAlignment="1">
      <alignment horizontal="center" vertical="center" textRotation="255" wrapText="1"/>
    </xf>
    <xf numFmtId="0" fontId="27" fillId="24" borderId="45" xfId="0" applyFont="1" applyFill="1" applyBorder="1" applyAlignment="1">
      <alignment horizontal="center" vertical="center" textRotation="255" wrapText="1"/>
    </xf>
    <xf numFmtId="0" fontId="27" fillId="24" borderId="16" xfId="0" applyFont="1" applyFill="1" applyBorder="1" applyAlignment="1">
      <alignment horizontal="center" vertical="center" wrapText="1"/>
    </xf>
    <xf numFmtId="0" fontId="27" fillId="0" borderId="16" xfId="0" applyFont="1" applyFill="1" applyBorder="1" applyAlignment="1">
      <alignment horizontal="left" vertical="center" wrapText="1"/>
    </xf>
    <xf numFmtId="0" fontId="27" fillId="0" borderId="61" xfId="0" applyFont="1" applyFill="1" applyBorder="1" applyAlignment="1">
      <alignment horizontal="left" vertical="center" wrapText="1"/>
    </xf>
    <xf numFmtId="0" fontId="27" fillId="0" borderId="30" xfId="0" applyFont="1" applyFill="1" applyBorder="1" applyAlignment="1">
      <alignment horizontal="left" vertical="center" wrapText="1"/>
    </xf>
    <xf numFmtId="0" fontId="27" fillId="24" borderId="10"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78" xfId="0" applyFont="1" applyFill="1" applyBorder="1" applyAlignment="1">
      <alignment horizontal="center" vertical="center" wrapText="1"/>
    </xf>
    <xf numFmtId="0" fontId="27" fillId="0" borderId="1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9" xfId="0" applyFont="1" applyFill="1" applyBorder="1" applyAlignment="1">
      <alignment horizontal="left" vertical="center" wrapText="1"/>
    </xf>
    <xf numFmtId="0" fontId="27" fillId="0" borderId="80" xfId="0" applyFont="1" applyFill="1" applyBorder="1" applyAlignment="1">
      <alignment horizontal="left" vertical="center" wrapText="1"/>
    </xf>
    <xf numFmtId="0" fontId="27" fillId="24" borderId="10" xfId="0" applyFont="1" applyFill="1" applyBorder="1" applyAlignment="1">
      <alignment horizontal="center" vertical="center" textRotation="255" wrapText="1"/>
    </xf>
    <xf numFmtId="0" fontId="27" fillId="24" borderId="15" xfId="0" applyFont="1" applyFill="1" applyBorder="1" applyAlignment="1">
      <alignment horizontal="center" vertical="center" textRotation="255" wrapText="1"/>
    </xf>
    <xf numFmtId="0" fontId="25" fillId="0" borderId="22" xfId="0" applyFont="1" applyFill="1" applyBorder="1" applyAlignment="1">
      <alignment horizontal="left" vertical="center" wrapText="1"/>
    </xf>
    <xf numFmtId="0" fontId="25" fillId="0" borderId="10"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13"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4" xfId="0" applyFont="1" applyFill="1" applyBorder="1" applyAlignment="1">
      <alignment horizontal="left" vertical="top" wrapText="1"/>
    </xf>
    <xf numFmtId="0" fontId="25" fillId="0" borderId="15" xfId="0" applyFont="1" applyFill="1" applyBorder="1" applyAlignment="1">
      <alignment horizontal="left" vertical="top" wrapText="1"/>
    </xf>
    <xf numFmtId="0" fontId="25" fillId="0" borderId="16" xfId="0" applyFont="1" applyFill="1" applyBorder="1" applyAlignment="1">
      <alignment horizontal="left" vertical="top" wrapText="1"/>
    </xf>
    <xf numFmtId="0" fontId="25" fillId="0" borderId="17" xfId="0" applyFont="1" applyFill="1" applyBorder="1" applyAlignment="1">
      <alignment horizontal="left" vertical="top" wrapText="1"/>
    </xf>
    <xf numFmtId="0" fontId="27" fillId="0" borderId="36" xfId="0" applyFont="1" applyFill="1" applyBorder="1" applyAlignment="1">
      <alignment horizontal="right" vertical="center" wrapText="1"/>
    </xf>
    <xf numFmtId="0" fontId="27" fillId="0" borderId="22" xfId="0" applyFont="1" applyFill="1" applyBorder="1" applyAlignment="1">
      <alignment horizontal="right" vertical="center" wrapText="1"/>
    </xf>
    <xf numFmtId="0" fontId="27" fillId="24" borderId="35" xfId="0" applyFont="1" applyFill="1" applyBorder="1" applyAlignment="1">
      <alignment horizontal="center" vertical="center" textRotation="255" wrapText="1"/>
    </xf>
    <xf numFmtId="0" fontId="27" fillId="24" borderId="32" xfId="0" applyFont="1" applyFill="1" applyBorder="1" applyAlignment="1">
      <alignment horizontal="center" vertical="center" textRotation="255" wrapText="1"/>
    </xf>
    <xf numFmtId="0" fontId="27" fillId="24" borderId="13" xfId="0" applyFont="1" applyFill="1" applyBorder="1" applyAlignment="1">
      <alignment horizontal="center" vertical="center" textRotation="255" wrapText="1"/>
    </xf>
    <xf numFmtId="0" fontId="27" fillId="0" borderId="75" xfId="0" applyFont="1" applyFill="1" applyBorder="1" applyAlignment="1">
      <alignment vertical="center" wrapText="1"/>
    </xf>
    <xf numFmtId="0" fontId="27" fillId="0" borderId="81" xfId="0" applyFont="1" applyFill="1" applyBorder="1" applyAlignment="1">
      <alignment vertical="center" wrapText="1"/>
    </xf>
    <xf numFmtId="0" fontId="27" fillId="0" borderId="82" xfId="0" applyFont="1" applyFill="1" applyBorder="1" applyAlignment="1">
      <alignment vertical="center" wrapText="1"/>
    </xf>
    <xf numFmtId="0" fontId="27" fillId="0" borderId="83" xfId="0" applyFont="1" applyFill="1" applyBorder="1" applyAlignment="1">
      <alignment vertical="center" wrapText="1"/>
    </xf>
    <xf numFmtId="0" fontId="27" fillId="0" borderId="71" xfId="0" applyFont="1" applyFill="1" applyBorder="1" applyAlignment="1">
      <alignment vertical="center" wrapText="1"/>
    </xf>
    <xf numFmtId="0" fontId="27" fillId="0" borderId="84" xfId="0" applyFont="1" applyFill="1" applyBorder="1" applyAlignment="1">
      <alignment vertical="center" wrapText="1"/>
    </xf>
    <xf numFmtId="0" fontId="27" fillId="0" borderId="80" xfId="0" applyFont="1" applyFill="1" applyBorder="1" applyAlignment="1">
      <alignment horizontal="center" vertical="center" wrapText="1"/>
    </xf>
    <xf numFmtId="0" fontId="27" fillId="0" borderId="85"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3" xfId="0" applyFont="1" applyFill="1" applyBorder="1" applyAlignment="1">
      <alignment horizontal="left" vertical="center" wrapText="1"/>
    </xf>
    <xf numFmtId="38" fontId="27" fillId="0" borderId="16" xfId="49" applyFont="1" applyFill="1" applyBorder="1" applyAlignment="1">
      <alignment horizontal="right" vertical="center" wrapText="1"/>
    </xf>
    <xf numFmtId="0" fontId="24" fillId="0" borderId="0" xfId="0" applyFont="1" applyFill="1" applyBorder="1" applyAlignment="1">
      <alignment horizontal="center" vertical="center" wrapText="1"/>
    </xf>
    <xf numFmtId="0" fontId="27" fillId="0" borderId="19" xfId="0" applyFont="1" applyFill="1" applyBorder="1" applyAlignment="1">
      <alignment horizontal="left" vertical="center" wrapText="1"/>
    </xf>
    <xf numFmtId="0" fontId="27" fillId="0" borderId="29"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8" fillId="24" borderId="86" xfId="0" applyFont="1" applyFill="1" applyBorder="1" applyAlignment="1">
      <alignment horizontal="center" vertical="center" wrapText="1"/>
    </xf>
    <xf numFmtId="0" fontId="28" fillId="24" borderId="87" xfId="0" applyFont="1" applyFill="1" applyBorder="1" applyAlignment="1">
      <alignment horizontal="center" vertical="center" wrapText="1"/>
    </xf>
    <xf numFmtId="0" fontId="28" fillId="24" borderId="88" xfId="0" applyFont="1" applyFill="1" applyBorder="1" applyAlignment="1">
      <alignment horizontal="center" vertical="center" wrapText="1"/>
    </xf>
    <xf numFmtId="0" fontId="27" fillId="24" borderId="18" xfId="0" applyFont="1" applyFill="1" applyBorder="1" applyAlignment="1">
      <alignment horizontal="center" vertical="center" wrapText="1"/>
    </xf>
    <xf numFmtId="0" fontId="27" fillId="24" borderId="19" xfId="0" applyFont="1" applyFill="1" applyBorder="1" applyAlignment="1">
      <alignment horizontal="center" vertical="center" wrapText="1"/>
    </xf>
    <xf numFmtId="0" fontId="0" fillId="0" borderId="87" xfId="0" applyFont="1" applyBorder="1" applyAlignment="1">
      <alignment/>
    </xf>
    <xf numFmtId="0" fontId="0" fillId="0" borderId="88" xfId="0" applyFont="1" applyBorder="1" applyAlignment="1">
      <alignment/>
    </xf>
    <xf numFmtId="205" fontId="27" fillId="0" borderId="22" xfId="42" applyNumberFormat="1" applyFont="1" applyFill="1" applyBorder="1" applyAlignment="1">
      <alignment horizontal="center" vertical="center" wrapText="1"/>
    </xf>
    <xf numFmtId="205" fontId="27" fillId="0" borderId="89" xfId="42" applyNumberFormat="1" applyFont="1" applyFill="1" applyBorder="1" applyAlignment="1">
      <alignment horizontal="center" vertical="center" wrapText="1"/>
    </xf>
    <xf numFmtId="0" fontId="27" fillId="24" borderId="41" xfId="0" applyFont="1" applyFill="1" applyBorder="1" applyAlignment="1">
      <alignment horizontal="center" vertical="center" wrapText="1"/>
    </xf>
    <xf numFmtId="0" fontId="25" fillId="0" borderId="36" xfId="0" applyFont="1" applyFill="1" applyBorder="1" applyAlignment="1">
      <alignment horizontal="left" vertical="center" wrapText="1"/>
    </xf>
    <xf numFmtId="0" fontId="25" fillId="0" borderId="19" xfId="0" applyFont="1" applyFill="1" applyBorder="1" applyAlignment="1">
      <alignment horizontal="left" vertical="center" wrapText="1"/>
    </xf>
    <xf numFmtId="0" fontId="27" fillId="24" borderId="62" xfId="0" applyFont="1" applyFill="1" applyBorder="1" applyAlignment="1">
      <alignment horizontal="center" vertical="center" wrapText="1"/>
    </xf>
    <xf numFmtId="0" fontId="27" fillId="24" borderId="61" xfId="0" applyFont="1" applyFill="1" applyBorder="1" applyAlignment="1">
      <alignment horizontal="center" vertical="center" wrapText="1"/>
    </xf>
    <xf numFmtId="0" fontId="27" fillId="24" borderId="90" xfId="0" applyFont="1" applyFill="1" applyBorder="1" applyAlignment="1">
      <alignment horizontal="center" vertical="center" wrapText="1"/>
    </xf>
    <xf numFmtId="0" fontId="27" fillId="0" borderId="31" xfId="0" applyFont="1" applyFill="1" applyBorder="1" applyAlignment="1">
      <alignment horizontal="left" vertical="center" wrapText="1"/>
    </xf>
    <xf numFmtId="0" fontId="25" fillId="0" borderId="19" xfId="0" applyFont="1" applyFill="1" applyBorder="1" applyAlignment="1">
      <alignment horizontal="right" vertical="center" wrapText="1"/>
    </xf>
    <xf numFmtId="0" fontId="27" fillId="24" borderId="91" xfId="0" applyFont="1" applyFill="1" applyBorder="1" applyAlignment="1">
      <alignment horizontal="center" vertical="center" wrapText="1"/>
    </xf>
    <xf numFmtId="0" fontId="25" fillId="0" borderId="61" xfId="0" applyFont="1" applyFill="1" applyBorder="1" applyAlignment="1">
      <alignment horizontal="right" vertical="center" wrapText="1"/>
    </xf>
    <xf numFmtId="0" fontId="27" fillId="24" borderId="39" xfId="0" applyFont="1" applyFill="1" applyBorder="1" applyAlignment="1">
      <alignment horizontal="center" vertical="center" wrapText="1"/>
    </xf>
    <xf numFmtId="0" fontId="27" fillId="24" borderId="0" xfId="0" applyFont="1" applyFill="1" applyBorder="1" applyAlignment="1">
      <alignment horizontal="center" vertical="center" wrapText="1"/>
    </xf>
    <xf numFmtId="0" fontId="27" fillId="24" borderId="25" xfId="0" applyFont="1" applyFill="1" applyBorder="1" applyAlignment="1">
      <alignment horizontal="center" vertical="center" wrapText="1"/>
    </xf>
    <xf numFmtId="0" fontId="27" fillId="24" borderId="92" xfId="0" applyFont="1" applyFill="1" applyBorder="1" applyAlignment="1">
      <alignment horizontal="center" vertical="center" wrapText="1"/>
    </xf>
    <xf numFmtId="0" fontId="27" fillId="24" borderId="93" xfId="0" applyFont="1" applyFill="1" applyBorder="1" applyAlignment="1">
      <alignment horizontal="center" vertical="center" wrapText="1"/>
    </xf>
    <xf numFmtId="0" fontId="27" fillId="24" borderId="12"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27" fillId="24" borderId="94" xfId="0" applyFont="1" applyFill="1" applyBorder="1" applyAlignment="1">
      <alignment horizontal="center" vertical="center" wrapText="1"/>
    </xf>
    <xf numFmtId="38" fontId="27" fillId="0" borderId="95" xfId="49" applyFont="1" applyFill="1" applyBorder="1" applyAlignment="1">
      <alignment horizontal="center" vertical="center" wrapText="1"/>
    </xf>
    <xf numFmtId="38" fontId="27" fillId="0" borderId="96" xfId="49" applyFont="1" applyFill="1" applyBorder="1" applyAlignment="1">
      <alignment horizontal="center" vertical="center" wrapText="1"/>
    </xf>
    <xf numFmtId="38" fontId="27" fillId="0" borderId="97" xfId="49" applyFont="1" applyFill="1" applyBorder="1" applyAlignment="1">
      <alignment horizontal="center" vertical="center" wrapText="1"/>
    </xf>
    <xf numFmtId="38" fontId="27" fillId="0" borderId="0" xfId="49" applyFont="1" applyFill="1" applyBorder="1" applyAlignment="1">
      <alignment horizontal="right" vertical="center" wrapText="1"/>
    </xf>
    <xf numFmtId="38" fontId="27" fillId="0" borderId="14" xfId="49" applyFont="1" applyFill="1" applyBorder="1" applyAlignment="1">
      <alignment horizontal="right" vertical="center" wrapText="1"/>
    </xf>
    <xf numFmtId="38" fontId="27" fillId="0" borderId="80" xfId="49" applyFont="1" applyFill="1" applyBorder="1" applyAlignment="1">
      <alignment horizontal="right" vertical="center" wrapText="1"/>
    </xf>
    <xf numFmtId="49" fontId="27" fillId="0" borderId="80" xfId="0" applyNumberFormat="1" applyFont="1" applyFill="1" applyBorder="1" applyAlignment="1">
      <alignment horizontal="center" vertical="center" wrapText="1"/>
    </xf>
    <xf numFmtId="49" fontId="27" fillId="0" borderId="98" xfId="49" applyNumberFormat="1" applyFont="1" applyFill="1" applyBorder="1" applyAlignment="1">
      <alignment horizontal="right" vertical="center" wrapText="1"/>
    </xf>
    <xf numFmtId="49" fontId="27" fillId="0" borderId="98" xfId="0" applyNumberFormat="1" applyFont="1" applyFill="1" applyBorder="1" applyAlignment="1">
      <alignment horizontal="center" vertical="center" wrapText="1"/>
    </xf>
    <xf numFmtId="38" fontId="27" fillId="0" borderId="89" xfId="49" applyFont="1" applyFill="1" applyBorder="1" applyAlignment="1">
      <alignment horizontal="right" vertical="center" wrapText="1"/>
    </xf>
    <xf numFmtId="0" fontId="27" fillId="24" borderId="67" xfId="0" applyFont="1" applyFill="1" applyBorder="1" applyAlignment="1">
      <alignment horizontal="center" vertical="center" wrapText="1"/>
    </xf>
    <xf numFmtId="0" fontId="25" fillId="0" borderId="61" xfId="0" applyFont="1" applyFill="1" applyBorder="1" applyAlignment="1">
      <alignment horizontal="left" vertical="center" wrapText="1"/>
    </xf>
    <xf numFmtId="0" fontId="27" fillId="24" borderId="79" xfId="0" applyFont="1" applyFill="1" applyBorder="1" applyAlignment="1">
      <alignment horizontal="center" vertical="center" wrapText="1"/>
    </xf>
    <xf numFmtId="38" fontId="27" fillId="0" borderId="41" xfId="49" applyFont="1" applyFill="1" applyBorder="1" applyAlignment="1">
      <alignment horizontal="right" vertical="center" wrapText="1"/>
    </xf>
    <xf numFmtId="0" fontId="27" fillId="0" borderId="98" xfId="0" applyFont="1" applyFill="1" applyBorder="1" applyAlignment="1">
      <alignment horizontal="center" vertical="center" wrapText="1"/>
    </xf>
    <xf numFmtId="0" fontId="25" fillId="0" borderId="0" xfId="0" applyFont="1" applyFill="1" applyBorder="1" applyAlignment="1">
      <alignment horizontal="left" vertical="center" wrapText="1"/>
    </xf>
    <xf numFmtId="178" fontId="27" fillId="0" borderId="99" xfId="0" applyNumberFormat="1" applyFont="1" applyFill="1" applyBorder="1" applyAlignment="1">
      <alignment horizontal="right" vertical="center" wrapText="1"/>
    </xf>
    <xf numFmtId="178" fontId="27" fillId="0" borderId="34" xfId="0" applyNumberFormat="1" applyFont="1" applyFill="1" applyBorder="1" applyAlignment="1">
      <alignment horizontal="right" vertical="center" wrapText="1"/>
    </xf>
    <xf numFmtId="49" fontId="27" fillId="24" borderId="0" xfId="0" applyNumberFormat="1" applyFont="1" applyFill="1" applyBorder="1" applyAlignment="1">
      <alignment horizontal="center" vertical="center" wrapText="1"/>
    </xf>
    <xf numFmtId="178" fontId="27" fillId="0" borderId="16" xfId="0" applyNumberFormat="1" applyFont="1" applyFill="1" applyBorder="1" applyAlignment="1">
      <alignment horizontal="right" vertical="center"/>
    </xf>
    <xf numFmtId="178" fontId="27" fillId="0" borderId="41" xfId="0" applyNumberFormat="1" applyFont="1" applyFill="1" applyBorder="1" applyAlignment="1">
      <alignment horizontal="right" vertical="center"/>
    </xf>
    <xf numFmtId="0" fontId="25" fillId="0" borderId="34" xfId="0" applyFont="1" applyFill="1" applyBorder="1" applyAlignment="1">
      <alignment horizontal="left" vertical="center" wrapText="1"/>
    </xf>
    <xf numFmtId="0" fontId="25" fillId="0" borderId="28" xfId="0" applyFont="1" applyFill="1" applyBorder="1" applyAlignment="1">
      <alignment horizontal="left" vertical="center" wrapText="1"/>
    </xf>
    <xf numFmtId="178" fontId="27" fillId="0" borderId="99" xfId="0" applyNumberFormat="1" applyFont="1" applyFill="1" applyBorder="1" applyAlignment="1">
      <alignment horizontal="right" vertical="center"/>
    </xf>
    <xf numFmtId="178" fontId="27" fillId="0" borderId="34" xfId="0" applyNumberFormat="1" applyFont="1" applyFill="1" applyBorder="1" applyAlignment="1">
      <alignment horizontal="right" vertical="center"/>
    </xf>
    <xf numFmtId="0" fontId="27" fillId="24" borderId="100" xfId="0" applyFont="1" applyFill="1" applyBorder="1" applyAlignment="1">
      <alignment horizontal="center" vertical="center" wrapText="1"/>
    </xf>
    <xf numFmtId="178" fontId="27" fillId="0" borderId="36" xfId="0" applyNumberFormat="1" applyFont="1" applyFill="1" applyBorder="1" applyAlignment="1">
      <alignment horizontal="right" vertical="center"/>
    </xf>
    <xf numFmtId="178" fontId="27" fillId="0" borderId="22" xfId="0" applyNumberFormat="1" applyFont="1" applyFill="1" applyBorder="1" applyAlignment="1">
      <alignment horizontal="right" vertical="center"/>
    </xf>
    <xf numFmtId="0" fontId="27" fillId="0" borderId="34" xfId="0" applyFont="1" applyFill="1" applyBorder="1" applyAlignment="1">
      <alignment horizontal="left" vertical="center" wrapText="1"/>
    </xf>
    <xf numFmtId="0" fontId="27" fillId="0" borderId="28" xfId="0" applyFont="1" applyFill="1" applyBorder="1" applyAlignment="1">
      <alignment horizontal="left" vertical="center" wrapText="1"/>
    </xf>
    <xf numFmtId="178" fontId="27" fillId="0" borderId="22" xfId="0" applyNumberFormat="1" applyFont="1" applyFill="1" applyBorder="1" applyAlignment="1">
      <alignment horizontal="right" vertical="center" wrapText="1"/>
    </xf>
    <xf numFmtId="178" fontId="27" fillId="0" borderId="16" xfId="0" applyNumberFormat="1" applyFont="1" applyFill="1" applyBorder="1" applyAlignment="1">
      <alignment horizontal="right" vertical="center" wrapText="1"/>
    </xf>
    <xf numFmtId="0" fontId="25" fillId="0" borderId="62"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178" fontId="27" fillId="0" borderId="41" xfId="0" applyNumberFormat="1" applyFont="1" applyFill="1" applyBorder="1" applyAlignment="1">
      <alignment horizontal="right" vertical="center" wrapText="1"/>
    </xf>
    <xf numFmtId="178" fontId="27" fillId="0" borderId="0" xfId="0" applyNumberFormat="1" applyFont="1" applyFill="1" applyBorder="1" applyAlignment="1">
      <alignment horizontal="right" vertical="center" wrapText="1"/>
    </xf>
    <xf numFmtId="0" fontId="27" fillId="0" borderId="14" xfId="0" applyFont="1" applyFill="1" applyBorder="1" applyAlignment="1">
      <alignment horizontal="center" vertical="center" wrapText="1"/>
    </xf>
    <xf numFmtId="0" fontId="27" fillId="0" borderId="17" xfId="0" applyFont="1" applyFill="1" applyBorder="1" applyAlignment="1">
      <alignment horizontal="center" vertical="center" wrapText="1"/>
    </xf>
    <xf numFmtId="178" fontId="27" fillId="0" borderId="36" xfId="0" applyNumberFormat="1" applyFont="1" applyFill="1" applyBorder="1" applyAlignment="1">
      <alignment horizontal="right" vertical="center" wrapText="1"/>
    </xf>
    <xf numFmtId="0" fontId="25" fillId="24" borderId="10" xfId="0" applyFont="1" applyFill="1" applyBorder="1" applyAlignment="1">
      <alignment horizontal="center" vertical="center" wrapText="1" shrinkToFit="1"/>
    </xf>
    <xf numFmtId="0" fontId="25" fillId="24" borderId="11" xfId="0" applyFont="1" applyFill="1" applyBorder="1" applyAlignment="1">
      <alignment horizontal="center" vertical="center" wrapText="1" shrinkToFit="1"/>
    </xf>
    <xf numFmtId="0" fontId="25" fillId="24" borderId="12" xfId="0" applyFont="1" applyFill="1" applyBorder="1" applyAlignment="1">
      <alignment horizontal="center" vertical="center" wrapText="1" shrinkToFit="1"/>
    </xf>
    <xf numFmtId="0" fontId="25" fillId="24" borderId="15" xfId="0" applyFont="1" applyFill="1" applyBorder="1" applyAlignment="1">
      <alignment horizontal="center" vertical="center" wrapText="1" shrinkToFit="1"/>
    </xf>
    <xf numFmtId="0" fontId="25" fillId="24" borderId="16" xfId="0" applyFont="1" applyFill="1" applyBorder="1" applyAlignment="1">
      <alignment horizontal="center" vertical="center" wrapText="1" shrinkToFit="1"/>
    </xf>
    <xf numFmtId="0" fontId="25" fillId="24" borderId="17" xfId="0" applyFont="1" applyFill="1" applyBorder="1" applyAlignment="1">
      <alignment horizontal="center" vertical="center" wrapText="1" shrinkToFit="1"/>
    </xf>
    <xf numFmtId="0" fontId="25" fillId="0" borderId="32" xfId="0" applyFont="1" applyFill="1" applyBorder="1" applyAlignment="1">
      <alignment horizontal="left" vertical="center" shrinkToFit="1"/>
    </xf>
    <xf numFmtId="0" fontId="25" fillId="0" borderId="82" xfId="0" applyFont="1" applyFill="1" applyBorder="1" applyAlignment="1">
      <alignment horizontal="left" vertical="center" shrinkToFit="1"/>
    </xf>
    <xf numFmtId="0" fontId="25" fillId="0" borderId="99" xfId="0" applyFont="1" applyFill="1" applyBorder="1" applyAlignment="1">
      <alignment horizontal="left" vertical="center" shrinkToFit="1"/>
    </xf>
    <xf numFmtId="0" fontId="25" fillId="0" borderId="28" xfId="0" applyFont="1" applyFill="1" applyBorder="1" applyAlignment="1">
      <alignment horizontal="left" vertical="center" shrinkToFit="1"/>
    </xf>
    <xf numFmtId="0" fontId="25" fillId="0" borderId="83" xfId="0" applyFont="1" applyFill="1" applyBorder="1" applyAlignment="1">
      <alignment horizontal="left" vertical="center" shrinkToFit="1"/>
    </xf>
    <xf numFmtId="38" fontId="25" fillId="0" borderId="18" xfId="49" applyFont="1" applyBorder="1" applyAlignment="1">
      <alignment horizontal="right" vertical="center" shrinkToFit="1"/>
    </xf>
    <xf numFmtId="38" fontId="25" fillId="0" borderId="19" xfId="49" applyFont="1" applyBorder="1" applyAlignment="1">
      <alignment horizontal="right" vertical="center" shrinkToFit="1"/>
    </xf>
    <xf numFmtId="38" fontId="25" fillId="0" borderId="91" xfId="49" applyFont="1" applyBorder="1" applyAlignment="1">
      <alignment horizontal="right" vertical="center" shrinkToFit="1"/>
    </xf>
    <xf numFmtId="38" fontId="25" fillId="0" borderId="99" xfId="49" applyFont="1" applyBorder="1" applyAlignment="1">
      <alignment horizontal="right" vertical="center" shrinkToFit="1"/>
    </xf>
    <xf numFmtId="38" fontId="25" fillId="0" borderId="34" xfId="49" applyFont="1" applyBorder="1" applyAlignment="1">
      <alignment horizontal="right" vertical="center" shrinkToFit="1"/>
    </xf>
    <xf numFmtId="0" fontId="25" fillId="24" borderId="20" xfId="0" applyFont="1" applyFill="1" applyBorder="1" applyAlignment="1">
      <alignment horizontal="center" vertical="center" shrinkToFit="1"/>
    </xf>
    <xf numFmtId="0" fontId="25" fillId="0" borderId="25" xfId="0" applyFont="1" applyFill="1" applyBorder="1" applyAlignment="1">
      <alignment horizontal="left" vertical="center" shrinkToFit="1"/>
    </xf>
    <xf numFmtId="0" fontId="25" fillId="0" borderId="75" xfId="0" applyFont="1" applyFill="1" applyBorder="1" applyAlignment="1">
      <alignment horizontal="left" vertical="center" shrinkToFit="1"/>
    </xf>
    <xf numFmtId="0" fontId="25" fillId="0" borderId="81" xfId="0" applyFont="1" applyFill="1" applyBorder="1" applyAlignment="1">
      <alignment horizontal="left" vertical="center" shrinkToFit="1"/>
    </xf>
    <xf numFmtId="38" fontId="25" fillId="0" borderId="101" xfId="49" applyFont="1" applyBorder="1" applyAlignment="1">
      <alignment horizontal="right" vertical="center" shrinkToFit="1"/>
    </xf>
    <xf numFmtId="38" fontId="25" fillId="0" borderId="39" xfId="49" applyFont="1" applyBorder="1" applyAlignment="1">
      <alignment horizontal="right" vertical="center" shrinkToFit="1"/>
    </xf>
    <xf numFmtId="38" fontId="25" fillId="0" borderId="61" xfId="49" applyFont="1" applyBorder="1" applyAlignment="1">
      <alignment horizontal="right" vertical="center" shrinkToFit="1"/>
    </xf>
    <xf numFmtId="38" fontId="25" fillId="0" borderId="70" xfId="49" applyFont="1" applyBorder="1" applyAlignment="1">
      <alignment horizontal="right" vertical="center" shrinkToFit="1"/>
    </xf>
    <xf numFmtId="0" fontId="25" fillId="0" borderId="29" xfId="0" applyFont="1" applyFill="1" applyBorder="1" applyAlignment="1">
      <alignment horizontal="left" vertical="center" shrinkToFit="1"/>
    </xf>
    <xf numFmtId="0" fontId="25" fillId="0" borderId="102" xfId="0" applyFont="1" applyFill="1" applyBorder="1" applyAlignment="1">
      <alignment horizontal="left" vertical="center" shrinkToFit="1"/>
    </xf>
    <xf numFmtId="0" fontId="25" fillId="0" borderId="103" xfId="0" applyFont="1" applyFill="1" applyBorder="1" applyAlignment="1">
      <alignment horizontal="left" vertical="center" shrinkToFit="1"/>
    </xf>
    <xf numFmtId="0" fontId="26" fillId="0" borderId="16"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5" fillId="24" borderId="44" xfId="0" applyFont="1" applyFill="1" applyBorder="1" applyAlignment="1">
      <alignment horizontal="center" vertical="center" shrinkToFit="1"/>
    </xf>
    <xf numFmtId="0" fontId="25" fillId="24" borderId="45" xfId="0" applyFont="1" applyFill="1" applyBorder="1" applyAlignment="1">
      <alignment horizontal="center" vertical="center" wrapText="1" shrinkToFit="1"/>
    </xf>
    <xf numFmtId="0" fontId="25" fillId="24" borderId="45" xfId="0" applyFont="1" applyFill="1" applyBorder="1" applyAlignment="1">
      <alignment horizontal="center" vertical="center" shrinkToFit="1"/>
    </xf>
    <xf numFmtId="0" fontId="25" fillId="24" borderId="15" xfId="0" applyFont="1" applyFill="1" applyBorder="1" applyAlignment="1">
      <alignment horizontal="center" vertical="center" shrinkToFit="1"/>
    </xf>
    <xf numFmtId="0" fontId="25" fillId="24" borderId="104" xfId="0" applyFont="1" applyFill="1" applyBorder="1" applyAlignment="1">
      <alignment horizontal="center" vertical="center" wrapText="1" shrinkToFit="1"/>
    </xf>
    <xf numFmtId="0" fontId="25" fillId="24" borderId="105" xfId="0" applyFont="1" applyFill="1" applyBorder="1" applyAlignment="1">
      <alignment horizontal="center" vertical="center" shrinkToFit="1"/>
    </xf>
    <xf numFmtId="0" fontId="25" fillId="24" borderId="102" xfId="0" applyFont="1" applyFill="1" applyBorder="1" applyAlignment="1">
      <alignment horizontal="center" vertical="center" shrinkToFit="1"/>
    </xf>
    <xf numFmtId="0" fontId="25" fillId="24" borderId="91" xfId="0" applyFont="1" applyFill="1" applyBorder="1" applyAlignment="1">
      <alignment horizontal="center" vertical="center" shrinkToFit="1"/>
    </xf>
    <xf numFmtId="0" fontId="25" fillId="0" borderId="35" xfId="0" applyFont="1" applyFill="1" applyBorder="1" applyAlignment="1">
      <alignment horizontal="left" vertical="center" shrinkToFit="1"/>
    </xf>
    <xf numFmtId="0" fontId="25" fillId="0" borderId="90" xfId="0" applyFont="1" applyFill="1" applyBorder="1" applyAlignment="1">
      <alignment horizontal="left" vertical="center" shrinkToFit="1"/>
    </xf>
    <xf numFmtId="38" fontId="25" fillId="0" borderId="74" xfId="49" applyFont="1" applyBorder="1" applyAlignment="1">
      <alignment horizontal="right" vertical="center" shrinkToFit="1"/>
    </xf>
    <xf numFmtId="38" fontId="25" fillId="0" borderId="62" xfId="49" applyFont="1" applyBorder="1" applyAlignment="1">
      <alignment horizontal="right" vertical="center" shrinkToFit="1"/>
    </xf>
    <xf numFmtId="38" fontId="25" fillId="0" borderId="90" xfId="49" applyFont="1" applyBorder="1" applyAlignment="1">
      <alignment horizontal="right" vertical="center" shrinkToFit="1"/>
    </xf>
    <xf numFmtId="0" fontId="25" fillId="24" borderId="18" xfId="0" applyFont="1" applyFill="1" applyBorder="1" applyAlignment="1">
      <alignment horizontal="center" vertical="center" wrapText="1" shrinkToFit="1"/>
    </xf>
    <xf numFmtId="0" fontId="25" fillId="24" borderId="19" xfId="0" applyFont="1" applyFill="1" applyBorder="1" applyAlignment="1">
      <alignment horizontal="center" vertical="center" shrinkToFit="1"/>
    </xf>
    <xf numFmtId="0" fontId="25" fillId="24" borderId="10" xfId="0" applyFont="1" applyFill="1" applyBorder="1" applyAlignment="1">
      <alignment horizontal="center" vertical="center"/>
    </xf>
    <xf numFmtId="0" fontId="25" fillId="24" borderId="11" xfId="0" applyFont="1" applyFill="1" applyBorder="1" applyAlignment="1">
      <alignment horizontal="center" vertical="center"/>
    </xf>
    <xf numFmtId="0" fontId="25" fillId="24" borderId="12" xfId="0" applyFont="1" applyFill="1" applyBorder="1" applyAlignment="1">
      <alignment horizontal="center" vertical="center"/>
    </xf>
    <xf numFmtId="0" fontId="25" fillId="0" borderId="74" xfId="0" applyFont="1" applyBorder="1" applyAlignment="1">
      <alignment horizontal="left" vertical="center"/>
    </xf>
    <xf numFmtId="0" fontId="25" fillId="0" borderId="62" xfId="0" applyFont="1" applyBorder="1" applyAlignment="1">
      <alignment horizontal="left" vertical="center"/>
    </xf>
    <xf numFmtId="0" fontId="25" fillId="0" borderId="26" xfId="0" applyFont="1" applyBorder="1" applyAlignment="1">
      <alignment horizontal="left" vertical="center"/>
    </xf>
    <xf numFmtId="0" fontId="25" fillId="0" borderId="101" xfId="0" applyFont="1" applyBorder="1" applyAlignment="1">
      <alignment horizontal="left" vertical="center"/>
    </xf>
    <xf numFmtId="0" fontId="25" fillId="0" borderId="34" xfId="0" applyFont="1" applyBorder="1" applyAlignment="1">
      <alignment horizontal="left" vertical="center"/>
    </xf>
    <xf numFmtId="0" fontId="25" fillId="0" borderId="27" xfId="0" applyFont="1" applyBorder="1" applyAlignment="1">
      <alignment horizontal="left" vertical="center"/>
    </xf>
    <xf numFmtId="0" fontId="25" fillId="24" borderId="21" xfId="0" applyFont="1" applyFill="1" applyBorder="1" applyAlignment="1">
      <alignment horizontal="center" vertical="center" shrinkToFit="1"/>
    </xf>
    <xf numFmtId="38" fontId="25" fillId="0" borderId="18" xfId="49" applyFont="1" applyFill="1" applyBorder="1" applyAlignment="1">
      <alignment horizontal="right" vertical="center" wrapText="1" shrinkToFit="1"/>
    </xf>
    <xf numFmtId="38" fontId="25" fillId="0" borderId="19" xfId="49" applyFont="1" applyFill="1" applyBorder="1" applyAlignment="1">
      <alignment horizontal="right" vertical="center" wrapText="1" shrinkToFit="1"/>
    </xf>
    <xf numFmtId="0" fontId="25" fillId="0" borderId="18" xfId="0" applyFont="1" applyFill="1" applyBorder="1" applyAlignment="1">
      <alignment horizontal="left" vertical="center"/>
    </xf>
    <xf numFmtId="0" fontId="25" fillId="0" borderId="19" xfId="0" applyFont="1" applyFill="1" applyBorder="1" applyAlignment="1">
      <alignment horizontal="left" vertical="center"/>
    </xf>
    <xf numFmtId="0" fontId="25" fillId="0" borderId="21" xfId="0" applyFont="1" applyFill="1" applyBorder="1" applyAlignment="1">
      <alignment horizontal="left" vertical="center"/>
    </xf>
    <xf numFmtId="0" fontId="25" fillId="24" borderId="18" xfId="0" applyFont="1" applyFill="1" applyBorder="1" applyAlignment="1">
      <alignment horizontal="center" vertical="center" shrinkToFit="1"/>
    </xf>
    <xf numFmtId="38" fontId="25" fillId="0" borderId="18" xfId="49" applyFont="1" applyFill="1" applyBorder="1" applyAlignment="1">
      <alignment horizontal="right" vertical="center" shrinkToFit="1"/>
    </xf>
    <xf numFmtId="38" fontId="25" fillId="0" borderId="19" xfId="49" applyFont="1" applyFill="1" applyBorder="1" applyAlignment="1">
      <alignment horizontal="right" vertical="center" shrinkToFit="1"/>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25" fillId="0" borderId="21" xfId="0" applyFont="1" applyBorder="1" applyAlignment="1">
      <alignment horizontal="left" vertical="center"/>
    </xf>
    <xf numFmtId="38" fontId="25" fillId="0" borderId="101" xfId="49" applyFont="1" applyFill="1" applyBorder="1" applyAlignment="1">
      <alignment horizontal="right" vertical="center" shrinkToFit="1"/>
    </xf>
    <xf numFmtId="38" fontId="25" fillId="0" borderId="34" xfId="49" applyFont="1" applyFill="1" applyBorder="1" applyAlignment="1">
      <alignment horizontal="right" vertical="center" shrinkToFit="1"/>
    </xf>
    <xf numFmtId="0" fontId="25" fillId="24" borderId="34" xfId="0" applyFont="1" applyFill="1" applyBorder="1" applyAlignment="1">
      <alignment horizontal="left" vertical="center" shrinkToFit="1"/>
    </xf>
    <xf numFmtId="0" fontId="25" fillId="24" borderId="27" xfId="0" applyFont="1" applyFill="1" applyBorder="1" applyAlignment="1">
      <alignment horizontal="left" vertical="center" shrinkToFit="1"/>
    </xf>
    <xf numFmtId="0" fontId="25" fillId="24" borderId="86" xfId="0" applyFont="1" applyFill="1" applyBorder="1" applyAlignment="1">
      <alignment horizontal="center" vertical="center" textRotation="255"/>
    </xf>
    <xf numFmtId="0" fontId="25" fillId="24" borderId="87" xfId="0" applyFont="1" applyFill="1" applyBorder="1" applyAlignment="1">
      <alignment horizontal="center" vertical="center" textRotation="255"/>
    </xf>
    <xf numFmtId="0" fontId="25" fillId="24" borderId="15" xfId="0" applyFont="1" applyFill="1" applyBorder="1" applyAlignment="1">
      <alignment horizontal="center" vertical="center" textRotation="255"/>
    </xf>
    <xf numFmtId="0" fontId="25" fillId="24" borderId="18" xfId="0" applyFont="1" applyFill="1" applyBorder="1" applyAlignment="1">
      <alignment horizontal="left" vertical="center" shrinkToFit="1"/>
    </xf>
    <xf numFmtId="0" fontId="25" fillId="24" borderId="19" xfId="0" applyFont="1" applyFill="1" applyBorder="1" applyAlignment="1">
      <alignment horizontal="left" vertical="center" shrinkToFit="1"/>
    </xf>
    <xf numFmtId="0" fontId="25" fillId="24" borderId="21" xfId="0" applyFont="1" applyFill="1" applyBorder="1" applyAlignment="1">
      <alignment horizontal="left" vertical="center" shrinkToFit="1"/>
    </xf>
    <xf numFmtId="0" fontId="25" fillId="24" borderId="61" xfId="0" applyFont="1" applyFill="1" applyBorder="1" applyAlignment="1">
      <alignment horizontal="center" vertical="center" shrinkToFit="1"/>
    </xf>
    <xf numFmtId="0" fontId="25" fillId="24" borderId="31" xfId="0" applyFont="1" applyFill="1" applyBorder="1" applyAlignment="1">
      <alignment horizontal="center" vertical="center" shrinkToFit="1"/>
    </xf>
    <xf numFmtId="0" fontId="25" fillId="0" borderId="106" xfId="0" applyFont="1" applyBorder="1" applyAlignment="1">
      <alignment horizontal="left" vertical="center"/>
    </xf>
    <xf numFmtId="0" fontId="25" fillId="0" borderId="92" xfId="0" applyFont="1" applyBorder="1" applyAlignment="1">
      <alignment horizontal="left" vertical="center"/>
    </xf>
    <xf numFmtId="0" fontId="25" fillId="0" borderId="107"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25" fillId="0" borderId="17" xfId="0" applyFont="1" applyBorder="1" applyAlignment="1">
      <alignment horizontal="left" vertical="center"/>
    </xf>
    <xf numFmtId="38" fontId="25" fillId="0" borderId="74" xfId="49" applyFont="1" applyFill="1" applyBorder="1" applyAlignment="1">
      <alignment horizontal="right" vertical="center" shrinkToFit="1"/>
    </xf>
    <xf numFmtId="38" fontId="25" fillId="0" borderId="62" xfId="49" applyFont="1" applyFill="1" applyBorder="1" applyAlignment="1">
      <alignment horizontal="right" vertical="center" shrinkToFit="1"/>
    </xf>
    <xf numFmtId="38" fontId="25" fillId="0" borderId="15" xfId="49" applyFont="1" applyFill="1" applyBorder="1" applyAlignment="1">
      <alignment horizontal="right" vertical="center" shrinkToFit="1"/>
    </xf>
    <xf numFmtId="38" fontId="25" fillId="0" borderId="16" xfId="49" applyFont="1" applyFill="1" applyBorder="1" applyAlignment="1">
      <alignment horizontal="right" vertical="center" shrinkToFit="1"/>
    </xf>
    <xf numFmtId="0" fontId="25" fillId="24" borderId="62" xfId="0" applyFont="1" applyFill="1" applyBorder="1" applyAlignment="1">
      <alignment horizontal="left" vertical="center" shrinkToFit="1"/>
    </xf>
    <xf numFmtId="0" fontId="25" fillId="24" borderId="26" xfId="0" applyFont="1" applyFill="1" applyBorder="1" applyAlignment="1">
      <alignment horizontal="left" vertical="center" shrinkToFit="1"/>
    </xf>
    <xf numFmtId="0" fontId="34" fillId="0" borderId="0" xfId="0" applyFont="1" applyFill="1" applyAlignment="1">
      <alignment horizontal="center" vertical="center"/>
    </xf>
    <xf numFmtId="0" fontId="28" fillId="24" borderId="108" xfId="0" applyFont="1" applyFill="1" applyBorder="1" applyAlignment="1">
      <alignment horizontal="center" vertical="center" wrapText="1" shrinkToFit="1"/>
    </xf>
    <xf numFmtId="0" fontId="28" fillId="24" borderId="109" xfId="0" applyFont="1" applyFill="1" applyBorder="1" applyAlignment="1">
      <alignment horizontal="center" vertical="center" shrinkToFit="1"/>
    </xf>
    <xf numFmtId="0" fontId="28" fillId="24" borderId="110" xfId="0" applyFont="1" applyFill="1" applyBorder="1" applyAlignment="1">
      <alignment horizontal="center" vertical="center" wrapText="1" shrinkToFit="1"/>
    </xf>
    <xf numFmtId="0" fontId="28" fillId="24" borderId="60" xfId="0" applyFont="1" applyFill="1" applyBorder="1" applyAlignment="1">
      <alignment horizontal="center" vertical="center" shrinkToFit="1"/>
    </xf>
    <xf numFmtId="0" fontId="31" fillId="0" borderId="10" xfId="0"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14" xfId="0" applyFont="1" applyFill="1" applyBorder="1" applyAlignment="1">
      <alignment horizontal="left" vertical="top" wrapText="1"/>
    </xf>
    <xf numFmtId="0" fontId="31" fillId="0" borderId="15" xfId="0" applyFont="1" applyFill="1" applyBorder="1" applyAlignment="1">
      <alignment horizontal="left" vertical="top" wrapText="1"/>
    </xf>
    <xf numFmtId="0" fontId="31" fillId="0" borderId="16" xfId="0" applyFont="1" applyFill="1" applyBorder="1" applyAlignment="1">
      <alignment horizontal="left" vertical="top" wrapText="1"/>
    </xf>
    <xf numFmtId="0" fontId="31" fillId="0" borderId="17" xfId="0" applyFont="1" applyFill="1" applyBorder="1" applyAlignment="1">
      <alignment horizontal="left" vertical="top" wrapText="1"/>
    </xf>
    <xf numFmtId="0" fontId="32" fillId="0" borderId="20" xfId="0" applyFont="1" applyFill="1" applyBorder="1" applyAlignment="1">
      <alignment horizontal="left" vertical="center" shrinkToFit="1"/>
    </xf>
    <xf numFmtId="0" fontId="32" fillId="0" borderId="20" xfId="0" applyFont="1" applyFill="1" applyBorder="1" applyAlignment="1">
      <alignment horizontal="left" vertical="center" wrapText="1" shrinkToFit="1"/>
    </xf>
    <xf numFmtId="0" fontId="25" fillId="24" borderId="111" xfId="0" applyFont="1" applyFill="1" applyBorder="1" applyAlignment="1">
      <alignment horizontal="center" vertical="center" shrinkToFit="1"/>
    </xf>
    <xf numFmtId="0" fontId="25" fillId="24" borderId="112" xfId="0" applyFont="1" applyFill="1" applyBorder="1" applyAlignment="1">
      <alignment horizontal="center" vertical="center" shrinkToFit="1"/>
    </xf>
    <xf numFmtId="0" fontId="25" fillId="24" borderId="108" xfId="0" applyFont="1" applyFill="1" applyBorder="1" applyAlignment="1">
      <alignment horizontal="center" vertical="center" shrinkToFit="1"/>
    </xf>
    <xf numFmtId="0" fontId="25" fillId="24" borderId="109" xfId="0" applyFont="1" applyFill="1" applyBorder="1" applyAlignment="1">
      <alignment horizontal="center" vertical="center" shrinkToFit="1"/>
    </xf>
    <xf numFmtId="0" fontId="28" fillId="24" borderId="108" xfId="0" applyFont="1" applyFill="1" applyBorder="1" applyAlignment="1">
      <alignment horizontal="center" vertical="center" wrapText="1"/>
    </xf>
    <xf numFmtId="0" fontId="28" fillId="24" borderId="109" xfId="0" applyFont="1" applyFill="1" applyBorder="1" applyAlignment="1">
      <alignment horizontal="center" vertical="center" wrapText="1"/>
    </xf>
    <xf numFmtId="0" fontId="28" fillId="24" borderId="113" xfId="0" applyFont="1" applyFill="1" applyBorder="1" applyAlignment="1">
      <alignment horizontal="center" vertical="center" wrapText="1"/>
    </xf>
    <xf numFmtId="0" fontId="28" fillId="24" borderId="114" xfId="0" applyFont="1" applyFill="1" applyBorder="1" applyAlignment="1">
      <alignment horizontal="center" vertical="center" wrapText="1"/>
    </xf>
    <xf numFmtId="0" fontId="28" fillId="24" borderId="115" xfId="0" applyFont="1" applyFill="1" applyBorder="1" applyAlignment="1">
      <alignment horizontal="center" vertical="center" shrinkToFit="1"/>
    </xf>
    <xf numFmtId="0" fontId="28" fillId="24" borderId="116" xfId="0" applyFont="1" applyFill="1" applyBorder="1" applyAlignment="1">
      <alignment horizontal="center" vertical="center" shrinkToFit="1"/>
    </xf>
    <xf numFmtId="0" fontId="28" fillId="24" borderId="117" xfId="0" applyFont="1" applyFill="1" applyBorder="1" applyAlignment="1">
      <alignment horizontal="center" vertical="center" shrinkToFit="1"/>
    </xf>
    <xf numFmtId="0" fontId="28" fillId="24" borderId="42" xfId="0" applyFont="1" applyFill="1" applyBorder="1" applyAlignment="1">
      <alignment horizontal="center" vertical="center" wrapText="1" shrinkToFit="1"/>
    </xf>
    <xf numFmtId="0" fontId="28" fillId="24" borderId="56" xfId="0" applyFont="1" applyFill="1" applyBorder="1" applyAlignment="1">
      <alignment horizontal="center" vertical="center" wrapText="1" shrinkToFit="1"/>
    </xf>
    <xf numFmtId="0" fontId="28" fillId="24" borderId="118" xfId="0" applyFont="1" applyFill="1" applyBorder="1" applyAlignment="1">
      <alignment horizontal="center" vertical="center" wrapText="1" shrinkToFit="1"/>
    </xf>
    <xf numFmtId="0" fontId="28" fillId="24" borderId="0" xfId="0" applyFont="1" applyFill="1" applyBorder="1" applyAlignment="1">
      <alignment horizontal="center" vertical="center" wrapText="1" shrinkToFit="1"/>
    </xf>
    <xf numFmtId="0" fontId="28" fillId="24" borderId="55" xfId="0" applyFont="1" applyFill="1" applyBorder="1" applyAlignment="1">
      <alignment horizontal="center" vertical="center" wrapText="1" shrinkToFit="1"/>
    </xf>
    <xf numFmtId="0" fontId="28" fillId="24" borderId="119" xfId="0" applyFont="1" applyFill="1" applyBorder="1" applyAlignment="1">
      <alignment horizontal="center" vertical="center" shrinkToFit="1"/>
    </xf>
    <xf numFmtId="0" fontId="28" fillId="24" borderId="16" xfId="0" applyFont="1" applyFill="1" applyBorder="1" applyAlignment="1">
      <alignment horizontal="center" vertical="center" shrinkToFit="1"/>
    </xf>
    <xf numFmtId="0" fontId="28" fillId="24" borderId="120" xfId="0" applyFont="1" applyFill="1" applyBorder="1" applyAlignment="1">
      <alignment horizontal="center" vertical="center" shrinkToFit="1"/>
    </xf>
    <xf numFmtId="0" fontId="32" fillId="0" borderId="42" xfId="0" applyFont="1" applyFill="1" applyBorder="1" applyAlignment="1">
      <alignment horizontal="left" vertical="center" shrinkToFit="1"/>
    </xf>
    <xf numFmtId="0" fontId="32" fillId="0" borderId="45" xfId="0" applyFont="1" applyFill="1" applyBorder="1" applyAlignment="1">
      <alignment horizontal="left" vertical="center" shrinkToFit="1"/>
    </xf>
    <xf numFmtId="0" fontId="28" fillId="24" borderId="121" xfId="0" applyFont="1" applyFill="1" applyBorder="1" applyAlignment="1">
      <alignment horizontal="center" vertical="center" shrinkToFit="1"/>
    </xf>
    <xf numFmtId="0" fontId="25" fillId="24" borderId="0" xfId="0" applyFont="1" applyFill="1" applyAlignment="1">
      <alignment horizontal="right" vertical="center"/>
    </xf>
    <xf numFmtId="0" fontId="25" fillId="24" borderId="16" xfId="0" applyFont="1" applyFill="1" applyBorder="1" applyAlignment="1">
      <alignment horizontal="right" vertical="center"/>
    </xf>
    <xf numFmtId="0" fontId="25" fillId="0" borderId="16" xfId="0" applyFont="1" applyFill="1" applyBorder="1" applyAlignment="1">
      <alignment horizontal="center" vertical="center"/>
    </xf>
    <xf numFmtId="0" fontId="27" fillId="0" borderId="15" xfId="0" applyFont="1" applyBorder="1" applyAlignment="1">
      <alignment horizontal="left" vertical="center" indent="1"/>
    </xf>
    <xf numFmtId="0" fontId="27" fillId="0" borderId="16" xfId="0" applyFont="1" applyBorder="1" applyAlignment="1">
      <alignment horizontal="left" vertical="center" indent="1"/>
    </xf>
    <xf numFmtId="0" fontId="27" fillId="0" borderId="17" xfId="0" applyFont="1" applyBorder="1" applyAlignment="1">
      <alignment horizontal="left" vertical="center" indent="1"/>
    </xf>
    <xf numFmtId="0" fontId="27" fillId="0" borderId="0" xfId="0" applyFont="1" applyAlignment="1">
      <alignment horizontal="left" vertical="center"/>
    </xf>
    <xf numFmtId="0" fontId="27" fillId="0" borderId="20" xfId="0" applyFont="1" applyBorder="1" applyAlignment="1">
      <alignment horizontal="center" vertical="center" wrapText="1"/>
    </xf>
    <xf numFmtId="3" fontId="27" fillId="0" borderId="18" xfId="0" applyNumberFormat="1" applyFont="1" applyBorder="1" applyAlignment="1">
      <alignment horizontal="left" vertical="center" wrapText="1" indent="1"/>
    </xf>
    <xf numFmtId="0" fontId="27" fillId="0" borderId="19" xfId="0" applyFont="1" applyBorder="1" applyAlignment="1">
      <alignment horizontal="left" vertical="center" wrapText="1" indent="1"/>
    </xf>
    <xf numFmtId="0" fontId="27" fillId="0" borderId="10" xfId="0" applyFont="1" applyBorder="1" applyAlignment="1">
      <alignment horizontal="left" vertical="center" indent="1"/>
    </xf>
    <xf numFmtId="0" fontId="27" fillId="0" borderId="11" xfId="0" applyFont="1" applyBorder="1" applyAlignment="1">
      <alignment horizontal="left" vertical="center" indent="1"/>
    </xf>
    <xf numFmtId="0" fontId="27" fillId="0" borderId="12" xfId="0" applyFont="1" applyBorder="1" applyAlignment="1">
      <alignment horizontal="left" vertical="center" indent="1"/>
    </xf>
    <xf numFmtId="0" fontId="27" fillId="0" borderId="13" xfId="0" applyFont="1" applyBorder="1" applyAlignment="1">
      <alignment horizontal="left" vertical="center" indent="1"/>
    </xf>
    <xf numFmtId="0" fontId="27" fillId="0" borderId="0" xfId="0" applyFont="1" applyBorder="1" applyAlignment="1">
      <alignment horizontal="left" vertical="center" indent="1"/>
    </xf>
    <xf numFmtId="0" fontId="27" fillId="0" borderId="14" xfId="0" applyFont="1" applyBorder="1" applyAlignment="1">
      <alignment horizontal="left" vertical="center" indent="1"/>
    </xf>
    <xf numFmtId="0" fontId="27" fillId="0" borderId="0" xfId="0" applyFont="1" applyAlignment="1">
      <alignment horizontal="left" vertical="center" indent="1"/>
    </xf>
    <xf numFmtId="58" fontId="27" fillId="0" borderId="20" xfId="0" applyNumberFormat="1" applyFont="1" applyBorder="1" applyAlignment="1">
      <alignment horizontal="left" vertical="center" wrapText="1" indent="1"/>
    </xf>
    <xf numFmtId="0" fontId="27" fillId="0" borderId="20" xfId="0" applyFont="1" applyBorder="1" applyAlignment="1">
      <alignment horizontal="left" vertical="center" wrapText="1" indent="1"/>
    </xf>
    <xf numFmtId="0" fontId="27" fillId="0" borderId="0" xfId="0" applyFont="1" applyAlignment="1">
      <alignment horizontal="left" vertical="center" wrapText="1"/>
    </xf>
    <xf numFmtId="0" fontId="27" fillId="0" borderId="0" xfId="0" applyFont="1" applyAlignment="1">
      <alignment horizontal="center" vertical="center"/>
    </xf>
    <xf numFmtId="0" fontId="27" fillId="0" borderId="0" xfId="0" applyFont="1" applyBorder="1" applyAlignment="1">
      <alignment horizontal="left" vertical="center"/>
    </xf>
    <xf numFmtId="0" fontId="27" fillId="0" borderId="16" xfId="0" applyFont="1" applyBorder="1" applyAlignment="1">
      <alignment horizontal="left" vertical="center"/>
    </xf>
    <xf numFmtId="0" fontId="26" fillId="0" borderId="0" xfId="0" applyFont="1" applyAlignment="1">
      <alignment horizontal="center" vertical="center"/>
    </xf>
    <xf numFmtId="0" fontId="25" fillId="0" borderId="42" xfId="0" applyFont="1" applyBorder="1" applyAlignment="1">
      <alignment horizontal="center" vertical="top" textRotation="255" wrapText="1"/>
    </xf>
    <xf numFmtId="0" fontId="25" fillId="0" borderId="56" xfId="0" applyFont="1" applyBorder="1" applyAlignment="1">
      <alignment horizontal="center" vertical="top" textRotation="255" wrapText="1"/>
    </xf>
    <xf numFmtId="0" fontId="25" fillId="0" borderId="45" xfId="0" applyFont="1" applyBorder="1" applyAlignment="1">
      <alignment horizontal="center" vertical="top" textRotation="255" wrapText="1"/>
    </xf>
    <xf numFmtId="0" fontId="25" fillId="0" borderId="42" xfId="0" applyFont="1" applyBorder="1" applyAlignment="1">
      <alignment horizontal="left" vertical="top" wrapText="1"/>
    </xf>
    <xf numFmtId="0" fontId="25" fillId="0" borderId="56" xfId="0" applyFont="1" applyBorder="1" applyAlignment="1">
      <alignment horizontal="left" vertical="top" wrapText="1"/>
    </xf>
    <xf numFmtId="0" fontId="25" fillId="0" borderId="45" xfId="0" applyFont="1" applyBorder="1" applyAlignment="1">
      <alignment horizontal="left" vertical="top" wrapText="1"/>
    </xf>
    <xf numFmtId="0" fontId="25" fillId="0" borderId="42" xfId="0" applyFont="1" applyBorder="1" applyAlignment="1">
      <alignment vertical="top" wrapText="1"/>
    </xf>
    <xf numFmtId="0" fontId="25" fillId="0" borderId="56" xfId="0" applyFont="1" applyBorder="1" applyAlignment="1">
      <alignment vertical="top" wrapText="1"/>
    </xf>
    <xf numFmtId="0" fontId="25" fillId="0" borderId="45" xfId="0" applyFont="1" applyBorder="1" applyAlignment="1">
      <alignment vertical="top" wrapText="1"/>
    </xf>
    <xf numFmtId="0" fontId="25" fillId="0" borderId="42" xfId="0" applyFont="1" applyBorder="1" applyAlignment="1">
      <alignment vertical="center" wrapText="1"/>
    </xf>
    <xf numFmtId="0" fontId="25" fillId="0" borderId="45" xfId="0" applyFont="1" applyBorder="1" applyAlignment="1">
      <alignment vertical="center" wrapText="1"/>
    </xf>
    <xf numFmtId="0" fontId="27" fillId="0" borderId="0" xfId="0" applyFont="1" applyBorder="1" applyAlignment="1">
      <alignment horizontal="left" vertical="top" wrapText="1"/>
    </xf>
    <xf numFmtId="0" fontId="27" fillId="0" borderId="0" xfId="0" applyFont="1" applyAlignment="1">
      <alignment horizontal="left" vertical="top" wrapText="1"/>
    </xf>
    <xf numFmtId="0" fontId="25" fillId="24" borderId="18" xfId="0" applyFont="1" applyFill="1" applyBorder="1" applyAlignment="1">
      <alignment horizontal="center" vertical="center"/>
    </xf>
    <xf numFmtId="0" fontId="25" fillId="24" borderId="19" xfId="0" applyFont="1" applyFill="1" applyBorder="1" applyAlignment="1">
      <alignment horizontal="center" vertical="center"/>
    </xf>
    <xf numFmtId="0" fontId="25" fillId="24" borderId="21" xfId="0" applyFont="1" applyFill="1" applyBorder="1" applyAlignment="1">
      <alignment horizontal="center" vertical="center"/>
    </xf>
    <xf numFmtId="0" fontId="25" fillId="0" borderId="42" xfId="0" applyFont="1" applyBorder="1" applyAlignment="1">
      <alignment horizontal="center" vertical="center" textRotation="255" wrapText="1"/>
    </xf>
    <xf numFmtId="0" fontId="25" fillId="0" borderId="56" xfId="0" applyFont="1" applyBorder="1" applyAlignment="1">
      <alignment horizontal="center" vertical="center" textRotation="255"/>
    </xf>
    <xf numFmtId="0" fontId="25" fillId="0" borderId="45" xfId="0" applyFont="1" applyBorder="1" applyAlignment="1">
      <alignment horizontal="center" vertical="center" textRotation="255"/>
    </xf>
    <xf numFmtId="0" fontId="25" fillId="0" borderId="56" xfId="0" applyFont="1" applyBorder="1" applyAlignment="1">
      <alignment vertical="center" wrapText="1"/>
    </xf>
    <xf numFmtId="0" fontId="23" fillId="0" borderId="10" xfId="76" applyFont="1" applyBorder="1" applyAlignment="1">
      <alignment horizontal="left" vertical="top" wrapText="1"/>
      <protection/>
    </xf>
    <xf numFmtId="0" fontId="23" fillId="0" borderId="11" xfId="76" applyFont="1" applyBorder="1" applyAlignment="1">
      <alignment horizontal="left" vertical="top" wrapText="1"/>
      <protection/>
    </xf>
    <xf numFmtId="0" fontId="23" fillId="0" borderId="12" xfId="76" applyFont="1" applyBorder="1" applyAlignment="1">
      <alignment horizontal="left" vertical="top" wrapText="1"/>
      <protection/>
    </xf>
    <xf numFmtId="0" fontId="23" fillId="0" borderId="13" xfId="76" applyFont="1" applyBorder="1" applyAlignment="1">
      <alignment horizontal="left" vertical="top" wrapText="1"/>
      <protection/>
    </xf>
    <xf numFmtId="0" fontId="23" fillId="0" borderId="0" xfId="76" applyFont="1" applyBorder="1" applyAlignment="1">
      <alignment horizontal="left" vertical="top" wrapText="1"/>
      <protection/>
    </xf>
    <xf numFmtId="0" fontId="23" fillId="0" borderId="14" xfId="76" applyFont="1" applyBorder="1" applyAlignment="1">
      <alignment horizontal="left" vertical="top" wrapText="1"/>
      <protection/>
    </xf>
    <xf numFmtId="0" fontId="23" fillId="0" borderId="15" xfId="76" applyFont="1" applyBorder="1" applyAlignment="1">
      <alignment horizontal="left" vertical="top" wrapText="1"/>
      <protection/>
    </xf>
    <xf numFmtId="0" fontId="23" fillId="0" borderId="16" xfId="76" applyFont="1" applyBorder="1" applyAlignment="1">
      <alignment horizontal="left" vertical="top" wrapText="1"/>
      <protection/>
    </xf>
    <xf numFmtId="0" fontId="23" fillId="0" borderId="17" xfId="76" applyFont="1" applyBorder="1" applyAlignment="1">
      <alignment horizontal="left" vertical="top" wrapText="1"/>
      <protection/>
    </xf>
    <xf numFmtId="0" fontId="23" fillId="0" borderId="20" xfId="0" applyFont="1" applyBorder="1" applyAlignment="1">
      <alignment horizontal="left" vertical="center"/>
    </xf>
    <xf numFmtId="58" fontId="23" fillId="0" borderId="20" xfId="0" applyNumberFormat="1" applyFont="1" applyBorder="1" applyAlignment="1">
      <alignment horizontal="left" vertical="center"/>
    </xf>
    <xf numFmtId="0" fontId="23" fillId="0" borderId="20" xfId="76" applyFont="1" applyBorder="1" applyAlignment="1">
      <alignment horizontal="left" vertical="center"/>
      <protection/>
    </xf>
    <xf numFmtId="0" fontId="23" fillId="0" borderId="0" xfId="76" applyFont="1" applyAlignment="1">
      <alignment horizontal="left" vertical="center" wrapText="1"/>
      <protection/>
    </xf>
    <xf numFmtId="0" fontId="23" fillId="0" borderId="0" xfId="76" applyFont="1" applyBorder="1" applyAlignment="1">
      <alignment horizontal="center" vertical="center" wrapText="1"/>
      <protection/>
    </xf>
    <xf numFmtId="0" fontId="23" fillId="0" borderId="18" xfId="0" applyFont="1" applyBorder="1" applyAlignment="1">
      <alignment horizontal="left" vertical="center"/>
    </xf>
    <xf numFmtId="0" fontId="23" fillId="0" borderId="19" xfId="0" applyFont="1" applyBorder="1" applyAlignment="1">
      <alignment horizontal="left" vertical="center"/>
    </xf>
    <xf numFmtId="0" fontId="23" fillId="0" borderId="21" xfId="0" applyFont="1" applyBorder="1" applyAlignment="1">
      <alignment horizontal="left" vertical="center"/>
    </xf>
    <xf numFmtId="0" fontId="23" fillId="0" borderId="0" xfId="0" applyFont="1" applyAlignment="1">
      <alignment horizontal="left" vertical="center"/>
    </xf>
    <xf numFmtId="0" fontId="23" fillId="0" borderId="14" xfId="0" applyFont="1" applyBorder="1" applyAlignment="1">
      <alignment horizontal="left" vertical="center"/>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4" fillId="0" borderId="0" xfId="76" applyFont="1" applyAlignment="1">
      <alignment horizontal="center" vertical="center"/>
      <protection/>
    </xf>
    <xf numFmtId="49" fontId="23" fillId="0" borderId="0" xfId="76" applyNumberFormat="1" applyFont="1" applyAlignment="1">
      <alignment horizontal="center" vertical="center" shrinkToFit="1"/>
      <protection/>
    </xf>
    <xf numFmtId="0" fontId="23" fillId="0" borderId="0" xfId="76" applyFont="1" applyAlignment="1">
      <alignment horizontal="left" vertical="center" shrinkToFit="1"/>
      <protection/>
    </xf>
    <xf numFmtId="0" fontId="21" fillId="0" borderId="0" xfId="76" applyFont="1" applyAlignment="1">
      <alignment vertical="center"/>
      <protection/>
    </xf>
    <xf numFmtId="0" fontId="23" fillId="0" borderId="0" xfId="0" applyFont="1" applyAlignment="1">
      <alignment horizontal="left" vertical="center" indent="1"/>
    </xf>
    <xf numFmtId="0" fontId="23" fillId="0" borderId="0" xfId="0" applyFont="1" applyAlignment="1">
      <alignment horizontal="left" vertical="center" indent="1" shrinkToFit="1"/>
    </xf>
    <xf numFmtId="0" fontId="23" fillId="0" borderId="11" xfId="0" applyFont="1" applyBorder="1" applyAlignment="1">
      <alignment horizontal="left" vertical="center"/>
    </xf>
    <xf numFmtId="0" fontId="23" fillId="0" borderId="12" xfId="0" applyFont="1" applyBorder="1" applyAlignment="1">
      <alignment horizontal="left" vertical="center"/>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0]_資金計画"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10" xfId="64"/>
    <cellStyle name="標準 11" xfId="65"/>
    <cellStyle name="標準 12" xfId="66"/>
    <cellStyle name="標準 2" xfId="67"/>
    <cellStyle name="標準 3" xfId="68"/>
    <cellStyle name="標準 4" xfId="69"/>
    <cellStyle name="標準 5" xfId="70"/>
    <cellStyle name="標準 6" xfId="71"/>
    <cellStyle name="標準 7" xfId="72"/>
    <cellStyle name="標準 8" xfId="73"/>
    <cellStyle name="標準 9" xfId="74"/>
    <cellStyle name="標準_7.【長谷川政美】経営体調書" xfId="75"/>
    <cellStyle name="標準_その他必要様式集"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ell&#26032;pc\&#26087;&#21942;&#36786;&#12501;&#12457;&#12523;&#12480;\22&#24180;&#21942;&#36786;&#32068;&#21512;\22&#24180;(&#36786;)&#21942;&#36786;&#32068;&#21512;\&#9679;&#36890;&#24120;&#32207;&#20250;&#12289;&#20840;&#20307;&#20250;&#35696;\&#9679;2&#22238;&#36890;&#24120;&#32207;&#20250;\22&#24180;&#20107;&#26989;&#35336;&#30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営計画"/>
      <sheetName val="作付集計"/>
      <sheetName val="経費試算根拠"/>
      <sheetName val="収支計算表"/>
      <sheetName val="作業時間単価"/>
      <sheetName val="単価根拠(元)"/>
      <sheetName val="育苗原価"/>
      <sheetName val="減価償却３割補助"/>
      <sheetName val="資金計画"/>
      <sheetName val="22-24減価償却"/>
      <sheetName val="償却計算3割助成7期分"/>
      <sheetName val="大型機械作業面積試算"/>
      <sheetName val="一般機械作業面積試算"/>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AK32"/>
  <sheetViews>
    <sheetView zoomScaleSheetLayoutView="100" zoomScalePageLayoutView="0" workbookViewId="0" topLeftCell="A1">
      <selection activeCell="B2" sqref="B2:AK2"/>
    </sheetView>
  </sheetViews>
  <sheetFormatPr defaultColWidth="2.625" defaultRowHeight="30" customHeight="1"/>
  <cols>
    <col min="1" max="1" width="2.625" style="50" customWidth="1"/>
    <col min="2" max="16384" width="2.625" style="50" customWidth="1"/>
  </cols>
  <sheetData>
    <row r="1" spans="2:10" ht="30" customHeight="1">
      <c r="B1" s="81" t="s">
        <v>112</v>
      </c>
      <c r="C1" s="53"/>
      <c r="D1" s="53"/>
      <c r="E1" s="53"/>
      <c r="F1" s="53"/>
      <c r="G1" s="53"/>
      <c r="H1" s="53"/>
      <c r="I1" s="53"/>
      <c r="J1" s="53"/>
    </row>
    <row r="2" spans="2:37" ht="30" customHeight="1">
      <c r="B2" s="249" t="s">
        <v>209</v>
      </c>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row>
    <row r="3" spans="2:37" ht="30" customHeight="1">
      <c r="B3" s="256" t="s">
        <v>87</v>
      </c>
      <c r="C3" s="257"/>
      <c r="D3" s="257"/>
      <c r="E3" s="257"/>
      <c r="F3" s="257"/>
      <c r="G3" s="257"/>
      <c r="H3" s="257"/>
      <c r="I3" s="264"/>
      <c r="J3" s="264"/>
      <c r="K3" s="264"/>
      <c r="L3" s="264"/>
      <c r="M3" s="264"/>
      <c r="N3" s="264"/>
      <c r="O3" s="264"/>
      <c r="P3" s="264"/>
      <c r="Q3" s="264"/>
      <c r="R3" s="270" t="s">
        <v>116</v>
      </c>
      <c r="S3" s="257"/>
      <c r="T3" s="257"/>
      <c r="U3" s="257"/>
      <c r="V3" s="257"/>
      <c r="W3" s="269"/>
      <c r="X3" s="269"/>
      <c r="Y3" s="269"/>
      <c r="Z3" s="250" t="s">
        <v>2</v>
      </c>
      <c r="AA3" s="251"/>
      <c r="AB3" s="270" t="s">
        <v>120</v>
      </c>
      <c r="AC3" s="257"/>
      <c r="AD3" s="257"/>
      <c r="AE3" s="257"/>
      <c r="AF3" s="257"/>
      <c r="AG3" s="269"/>
      <c r="AH3" s="269"/>
      <c r="AI3" s="269"/>
      <c r="AJ3" s="250" t="s">
        <v>2</v>
      </c>
      <c r="AK3" s="252"/>
    </row>
    <row r="4" spans="2:37" ht="30" customHeight="1">
      <c r="B4" s="221" t="s">
        <v>98</v>
      </c>
      <c r="C4" s="83" t="s">
        <v>4</v>
      </c>
      <c r="D4" s="265" t="s">
        <v>54</v>
      </c>
      <c r="E4" s="265"/>
      <c r="F4" s="265"/>
      <c r="G4" s="265"/>
      <c r="H4" s="265"/>
      <c r="I4" s="312"/>
      <c r="J4" s="312"/>
      <c r="K4" s="312"/>
      <c r="L4" s="312"/>
      <c r="M4" s="312"/>
      <c r="N4" s="312"/>
      <c r="O4" s="312"/>
      <c r="P4" s="312"/>
      <c r="Q4" s="312"/>
      <c r="R4" s="312"/>
      <c r="S4" s="312"/>
      <c r="T4" s="312"/>
      <c r="U4" s="312"/>
      <c r="V4" s="313"/>
      <c r="W4" s="267" t="s">
        <v>119</v>
      </c>
      <c r="X4" s="265"/>
      <c r="Y4" s="265"/>
      <c r="Z4" s="265"/>
      <c r="AA4" s="265"/>
      <c r="AB4" s="312"/>
      <c r="AC4" s="312"/>
      <c r="AD4" s="312"/>
      <c r="AE4" s="312"/>
      <c r="AF4" s="312"/>
      <c r="AG4" s="312"/>
      <c r="AH4" s="312"/>
      <c r="AI4" s="312"/>
      <c r="AJ4" s="312"/>
      <c r="AK4" s="314"/>
    </row>
    <row r="5" spans="2:37" ht="30" customHeight="1">
      <c r="B5" s="222"/>
      <c r="C5" s="84" t="s">
        <v>99</v>
      </c>
      <c r="D5" s="266" t="s">
        <v>117</v>
      </c>
      <c r="E5" s="266"/>
      <c r="F5" s="266"/>
      <c r="G5" s="266"/>
      <c r="H5" s="266"/>
      <c r="I5" s="291"/>
      <c r="J5" s="291"/>
      <c r="K5" s="291"/>
      <c r="L5" s="291"/>
      <c r="M5" s="291"/>
      <c r="N5" s="291"/>
      <c r="O5" s="291"/>
      <c r="P5" s="291"/>
      <c r="Q5" s="291"/>
      <c r="R5" s="272" t="s">
        <v>100</v>
      </c>
      <c r="S5" s="266"/>
      <c r="T5" s="266"/>
      <c r="U5" s="266"/>
      <c r="V5" s="266"/>
      <c r="W5" s="271"/>
      <c r="X5" s="271"/>
      <c r="Y5" s="271"/>
      <c r="Z5" s="212" t="s">
        <v>91</v>
      </c>
      <c r="AA5" s="213"/>
      <c r="AB5" s="262" t="s">
        <v>92</v>
      </c>
      <c r="AC5" s="210"/>
      <c r="AD5" s="210"/>
      <c r="AE5" s="210"/>
      <c r="AF5" s="210"/>
      <c r="AG5" s="271"/>
      <c r="AH5" s="271"/>
      <c r="AI5" s="271"/>
      <c r="AJ5" s="212" t="s">
        <v>2</v>
      </c>
      <c r="AK5" s="268"/>
    </row>
    <row r="6" spans="2:37" ht="30" customHeight="1">
      <c r="B6" s="207" t="s">
        <v>94</v>
      </c>
      <c r="C6" s="224"/>
      <c r="D6" s="225"/>
      <c r="E6" s="225"/>
      <c r="F6" s="225"/>
      <c r="G6" s="225"/>
      <c r="H6" s="225"/>
      <c r="I6" s="225"/>
      <c r="J6" s="225"/>
      <c r="K6" s="225"/>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6"/>
    </row>
    <row r="7" spans="2:37" ht="30" customHeight="1">
      <c r="B7" s="208"/>
      <c r="C7" s="227"/>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9"/>
    </row>
    <row r="8" spans="2:37" ht="30" customHeight="1">
      <c r="B8" s="209"/>
      <c r="C8" s="230"/>
      <c r="D8" s="231"/>
      <c r="E8" s="231"/>
      <c r="F8" s="231"/>
      <c r="G8" s="231"/>
      <c r="H8" s="231"/>
      <c r="I8" s="231"/>
      <c r="J8" s="231"/>
      <c r="K8" s="231"/>
      <c r="L8" s="231"/>
      <c r="M8" s="231"/>
      <c r="N8" s="231"/>
      <c r="O8" s="231"/>
      <c r="P8" s="231"/>
      <c r="Q8" s="231"/>
      <c r="R8" s="231"/>
      <c r="S8" s="231"/>
      <c r="T8" s="231"/>
      <c r="U8" s="231"/>
      <c r="V8" s="231"/>
      <c r="W8" s="231"/>
      <c r="X8" s="231"/>
      <c r="Y8" s="231"/>
      <c r="Z8" s="231"/>
      <c r="AA8" s="231"/>
      <c r="AB8" s="231"/>
      <c r="AC8" s="231"/>
      <c r="AD8" s="231"/>
      <c r="AE8" s="231"/>
      <c r="AF8" s="231"/>
      <c r="AG8" s="231"/>
      <c r="AH8" s="231"/>
      <c r="AI8" s="231"/>
      <c r="AJ8" s="231"/>
      <c r="AK8" s="232"/>
    </row>
    <row r="9" spans="2:37" ht="30" customHeight="1">
      <c r="B9" s="207" t="s">
        <v>89</v>
      </c>
      <c r="C9" s="224"/>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6"/>
    </row>
    <row r="10" spans="2:37" ht="30" customHeight="1">
      <c r="B10" s="208"/>
      <c r="C10" s="227"/>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9"/>
    </row>
    <row r="11" spans="2:37" ht="30" customHeight="1">
      <c r="B11" s="209"/>
      <c r="C11" s="230"/>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c r="AK11" s="232"/>
    </row>
    <row r="12" spans="2:37" ht="18" customHeight="1">
      <c r="B12" s="237" t="s">
        <v>13</v>
      </c>
      <c r="C12" s="253" t="s">
        <v>103</v>
      </c>
      <c r="D12" s="215" t="s">
        <v>25</v>
      </c>
      <c r="E12" s="215"/>
      <c r="F12" s="215"/>
      <c r="G12" s="215"/>
      <c r="H12" s="215"/>
      <c r="I12" s="215"/>
      <c r="J12" s="267" t="s">
        <v>10</v>
      </c>
      <c r="K12" s="265"/>
      <c r="L12" s="265"/>
      <c r="M12" s="265"/>
      <c r="N12" s="265"/>
      <c r="O12" s="265"/>
      <c r="P12" s="267" t="s">
        <v>11</v>
      </c>
      <c r="Q12" s="265"/>
      <c r="R12" s="265"/>
      <c r="S12" s="265"/>
      <c r="T12" s="265"/>
      <c r="U12" s="274"/>
      <c r="V12" s="215" t="s">
        <v>85</v>
      </c>
      <c r="W12" s="215"/>
      <c r="X12" s="215"/>
      <c r="Y12" s="215"/>
      <c r="Z12" s="215"/>
      <c r="AA12" s="216"/>
      <c r="AB12" s="265" t="s">
        <v>86</v>
      </c>
      <c r="AC12" s="265"/>
      <c r="AD12" s="265"/>
      <c r="AE12" s="265"/>
      <c r="AF12" s="265"/>
      <c r="AG12" s="274"/>
      <c r="AH12" s="215" t="s">
        <v>104</v>
      </c>
      <c r="AI12" s="215"/>
      <c r="AJ12" s="215"/>
      <c r="AK12" s="277"/>
    </row>
    <row r="13" spans="2:37" ht="18" customHeight="1">
      <c r="B13" s="237"/>
      <c r="C13" s="258"/>
      <c r="D13" s="273"/>
      <c r="E13" s="273"/>
      <c r="F13" s="273"/>
      <c r="G13" s="273"/>
      <c r="H13" s="273"/>
      <c r="I13" s="273"/>
      <c r="J13" s="279" t="s">
        <v>12</v>
      </c>
      <c r="K13" s="273"/>
      <c r="L13" s="273"/>
      <c r="M13" s="279" t="s">
        <v>13</v>
      </c>
      <c r="N13" s="273"/>
      <c r="O13" s="273"/>
      <c r="P13" s="279" t="s">
        <v>12</v>
      </c>
      <c r="Q13" s="273"/>
      <c r="R13" s="292"/>
      <c r="S13" s="273" t="s">
        <v>13</v>
      </c>
      <c r="T13" s="273"/>
      <c r="U13" s="292"/>
      <c r="V13" s="273"/>
      <c r="W13" s="273"/>
      <c r="X13" s="273"/>
      <c r="Y13" s="273"/>
      <c r="Z13" s="273"/>
      <c r="AA13" s="292"/>
      <c r="AB13" s="298" t="s">
        <v>12</v>
      </c>
      <c r="AC13" s="298"/>
      <c r="AD13" s="298"/>
      <c r="AE13" s="279" t="s">
        <v>13</v>
      </c>
      <c r="AF13" s="273"/>
      <c r="AG13" s="292"/>
      <c r="AH13" s="273"/>
      <c r="AI13" s="273"/>
      <c r="AJ13" s="273"/>
      <c r="AK13" s="278"/>
    </row>
    <row r="14" spans="2:37" ht="30" customHeight="1">
      <c r="B14" s="237"/>
      <c r="C14" s="258"/>
      <c r="D14" s="223"/>
      <c r="E14" s="223"/>
      <c r="F14" s="223"/>
      <c r="G14" s="223"/>
      <c r="H14" s="223"/>
      <c r="I14" s="223"/>
      <c r="J14" s="306"/>
      <c r="K14" s="307"/>
      <c r="L14" s="59" t="s">
        <v>7</v>
      </c>
      <c r="M14" s="306"/>
      <c r="N14" s="307"/>
      <c r="O14" s="59" t="s">
        <v>7</v>
      </c>
      <c r="P14" s="306"/>
      <c r="Q14" s="307"/>
      <c r="R14" s="60" t="s">
        <v>7</v>
      </c>
      <c r="S14" s="307"/>
      <c r="T14" s="307"/>
      <c r="U14" s="60" t="s">
        <v>7</v>
      </c>
      <c r="V14" s="246"/>
      <c r="W14" s="246"/>
      <c r="X14" s="246"/>
      <c r="Y14" s="246"/>
      <c r="Z14" s="246"/>
      <c r="AA14" s="247"/>
      <c r="AB14" s="310"/>
      <c r="AC14" s="310"/>
      <c r="AD14" s="58" t="s">
        <v>7</v>
      </c>
      <c r="AE14" s="319"/>
      <c r="AF14" s="310"/>
      <c r="AG14" s="74" t="s">
        <v>7</v>
      </c>
      <c r="AH14" s="316">
        <f>(M16+S16+AE16)-(J16+P16+AB16)</f>
        <v>0</v>
      </c>
      <c r="AI14" s="316"/>
      <c r="AJ14" s="316"/>
      <c r="AK14" s="317" t="s">
        <v>7</v>
      </c>
    </row>
    <row r="15" spans="2:37" ht="30" customHeight="1">
      <c r="B15" s="237"/>
      <c r="C15" s="258"/>
      <c r="D15" s="301"/>
      <c r="E15" s="301"/>
      <c r="F15" s="301"/>
      <c r="G15" s="301"/>
      <c r="H15" s="301"/>
      <c r="I15" s="302"/>
      <c r="J15" s="303"/>
      <c r="K15" s="304"/>
      <c r="L15" s="79" t="s">
        <v>7</v>
      </c>
      <c r="M15" s="303"/>
      <c r="N15" s="304"/>
      <c r="O15" s="79" t="s">
        <v>7</v>
      </c>
      <c r="P15" s="303"/>
      <c r="Q15" s="304"/>
      <c r="R15" s="80" t="s">
        <v>7</v>
      </c>
      <c r="S15" s="304"/>
      <c r="T15" s="304"/>
      <c r="U15" s="80" t="s">
        <v>7</v>
      </c>
      <c r="V15" s="308"/>
      <c r="W15" s="308"/>
      <c r="X15" s="308"/>
      <c r="Y15" s="308"/>
      <c r="Z15" s="308"/>
      <c r="AA15" s="309"/>
      <c r="AB15" s="297"/>
      <c r="AC15" s="297"/>
      <c r="AD15" s="77" t="s">
        <v>7</v>
      </c>
      <c r="AE15" s="296"/>
      <c r="AF15" s="297"/>
      <c r="AG15" s="78" t="s">
        <v>7</v>
      </c>
      <c r="AH15" s="316"/>
      <c r="AI15" s="316"/>
      <c r="AJ15" s="316"/>
      <c r="AK15" s="317"/>
    </row>
    <row r="16" spans="2:37" ht="30" customHeight="1">
      <c r="B16" s="237"/>
      <c r="C16" s="259"/>
      <c r="D16" s="210" t="s">
        <v>26</v>
      </c>
      <c r="E16" s="210"/>
      <c r="F16" s="210"/>
      <c r="G16" s="210"/>
      <c r="H16" s="210"/>
      <c r="I16" s="210"/>
      <c r="J16" s="299">
        <f>J14+J15</f>
        <v>0</v>
      </c>
      <c r="K16" s="299"/>
      <c r="L16" s="62" t="s">
        <v>7</v>
      </c>
      <c r="M16" s="300">
        <f>M14+M15</f>
        <v>0</v>
      </c>
      <c r="N16" s="299"/>
      <c r="O16" s="62" t="s">
        <v>7</v>
      </c>
      <c r="P16" s="300">
        <f>P14+P15</f>
        <v>0</v>
      </c>
      <c r="Q16" s="299"/>
      <c r="R16" s="63" t="s">
        <v>7</v>
      </c>
      <c r="S16" s="299">
        <f>S14+S15</f>
        <v>0</v>
      </c>
      <c r="T16" s="299"/>
      <c r="U16" s="63" t="s">
        <v>7</v>
      </c>
      <c r="V16" s="210" t="s">
        <v>26</v>
      </c>
      <c r="W16" s="210"/>
      <c r="X16" s="210"/>
      <c r="Y16" s="210"/>
      <c r="Z16" s="210"/>
      <c r="AA16" s="210"/>
      <c r="AB16" s="311">
        <f>AB14+AB15</f>
        <v>0</v>
      </c>
      <c r="AC16" s="311"/>
      <c r="AD16" s="55" t="s">
        <v>7</v>
      </c>
      <c r="AE16" s="315">
        <f>AE14+AE15</f>
        <v>0</v>
      </c>
      <c r="AF16" s="311"/>
      <c r="AG16" s="61" t="s">
        <v>7</v>
      </c>
      <c r="AH16" s="311"/>
      <c r="AI16" s="311"/>
      <c r="AJ16" s="311"/>
      <c r="AK16" s="318"/>
    </row>
    <row r="17" spans="2:37" ht="18" customHeight="1">
      <c r="B17" s="237"/>
      <c r="C17" s="253" t="s">
        <v>93</v>
      </c>
      <c r="D17" s="215" t="s">
        <v>25</v>
      </c>
      <c r="E17" s="215"/>
      <c r="F17" s="215"/>
      <c r="G17" s="215"/>
      <c r="H17" s="215"/>
      <c r="I17" s="215"/>
      <c r="J17" s="267" t="s">
        <v>106</v>
      </c>
      <c r="K17" s="265"/>
      <c r="L17" s="265"/>
      <c r="M17" s="265"/>
      <c r="N17" s="265"/>
      <c r="O17" s="274"/>
      <c r="P17" s="265" t="s">
        <v>105</v>
      </c>
      <c r="Q17" s="265"/>
      <c r="R17" s="265"/>
      <c r="S17" s="265"/>
      <c r="T17" s="265"/>
      <c r="U17" s="265"/>
      <c r="V17" s="265"/>
      <c r="W17" s="265"/>
      <c r="X17" s="265"/>
      <c r="Y17" s="265"/>
      <c r="Z17" s="267" t="s">
        <v>108</v>
      </c>
      <c r="AA17" s="265"/>
      <c r="AB17" s="265"/>
      <c r="AC17" s="265"/>
      <c r="AD17" s="265"/>
      <c r="AE17" s="265"/>
      <c r="AF17" s="265"/>
      <c r="AG17" s="274"/>
      <c r="AH17" s="215" t="s">
        <v>118</v>
      </c>
      <c r="AI17" s="215"/>
      <c r="AJ17" s="215"/>
      <c r="AK17" s="277"/>
    </row>
    <row r="18" spans="2:37" ht="18" customHeight="1">
      <c r="B18" s="237"/>
      <c r="C18" s="254"/>
      <c r="D18" s="273"/>
      <c r="E18" s="273"/>
      <c r="F18" s="273"/>
      <c r="G18" s="273"/>
      <c r="H18" s="273"/>
      <c r="I18" s="273"/>
      <c r="J18" s="305" t="s">
        <v>12</v>
      </c>
      <c r="K18" s="275"/>
      <c r="L18" s="275"/>
      <c r="M18" s="305" t="s">
        <v>13</v>
      </c>
      <c r="N18" s="275"/>
      <c r="O18" s="276"/>
      <c r="P18" s="275" t="s">
        <v>12</v>
      </c>
      <c r="Q18" s="275"/>
      <c r="R18" s="275"/>
      <c r="S18" s="275"/>
      <c r="T18" s="275"/>
      <c r="U18" s="305" t="s">
        <v>13</v>
      </c>
      <c r="V18" s="275"/>
      <c r="W18" s="275"/>
      <c r="X18" s="275"/>
      <c r="Y18" s="275"/>
      <c r="Z18" s="305" t="s">
        <v>12</v>
      </c>
      <c r="AA18" s="275"/>
      <c r="AB18" s="275"/>
      <c r="AC18" s="276"/>
      <c r="AD18" s="275" t="s">
        <v>13</v>
      </c>
      <c r="AE18" s="275"/>
      <c r="AF18" s="275"/>
      <c r="AG18" s="276"/>
      <c r="AH18" s="273"/>
      <c r="AI18" s="273"/>
      <c r="AJ18" s="273"/>
      <c r="AK18" s="278"/>
    </row>
    <row r="19" spans="2:37" ht="30" customHeight="1">
      <c r="B19" s="237"/>
      <c r="C19" s="254"/>
      <c r="D19" s="263"/>
      <c r="E19" s="223"/>
      <c r="F19" s="223"/>
      <c r="G19" s="223"/>
      <c r="H19" s="223"/>
      <c r="I19" s="223"/>
      <c r="J19" s="233"/>
      <c r="K19" s="234"/>
      <c r="L19" s="58" t="s">
        <v>107</v>
      </c>
      <c r="M19" s="233"/>
      <c r="N19" s="234"/>
      <c r="O19" s="74" t="s">
        <v>107</v>
      </c>
      <c r="P19" s="206"/>
      <c r="Q19" s="206"/>
      <c r="R19" s="206"/>
      <c r="S19" s="206"/>
      <c r="T19" s="58" t="s">
        <v>1</v>
      </c>
      <c r="U19" s="205"/>
      <c r="V19" s="206"/>
      <c r="W19" s="206"/>
      <c r="X19" s="206"/>
      <c r="Y19" s="58" t="s">
        <v>1</v>
      </c>
      <c r="Z19" s="205">
        <f>_xlfn.IFERROR((P19/J19)*10,"")</f>
      </c>
      <c r="AA19" s="206"/>
      <c r="AB19" s="206"/>
      <c r="AC19" s="74" t="s">
        <v>1</v>
      </c>
      <c r="AD19" s="205">
        <f>_xlfn.IFERROR((U19/M19)*10,"")</f>
      </c>
      <c r="AE19" s="206"/>
      <c r="AF19" s="206"/>
      <c r="AG19" s="74" t="s">
        <v>1</v>
      </c>
      <c r="AH19" s="260">
        <f>_xlfn.IFERROR(1-(AD19/Z19),"")</f>
      </c>
      <c r="AI19" s="260"/>
      <c r="AJ19" s="260"/>
      <c r="AK19" s="261"/>
    </row>
    <row r="20" spans="2:37" ht="30" customHeight="1">
      <c r="B20" s="222"/>
      <c r="C20" s="255"/>
      <c r="D20" s="295"/>
      <c r="E20" s="295"/>
      <c r="F20" s="295"/>
      <c r="G20" s="295"/>
      <c r="H20" s="295"/>
      <c r="I20" s="295"/>
      <c r="J20" s="203"/>
      <c r="K20" s="204"/>
      <c r="L20" s="55" t="s">
        <v>107</v>
      </c>
      <c r="M20" s="203"/>
      <c r="N20" s="204"/>
      <c r="O20" s="61" t="s">
        <v>107</v>
      </c>
      <c r="P20" s="206"/>
      <c r="Q20" s="206"/>
      <c r="R20" s="206"/>
      <c r="S20" s="206"/>
      <c r="T20" s="58" t="s">
        <v>1</v>
      </c>
      <c r="U20" s="293"/>
      <c r="V20" s="248"/>
      <c r="W20" s="248"/>
      <c r="X20" s="248"/>
      <c r="Y20" s="55" t="s">
        <v>1</v>
      </c>
      <c r="Z20" s="205">
        <f>_xlfn.IFERROR((P20/J20)*10,"")</f>
      </c>
      <c r="AA20" s="206"/>
      <c r="AB20" s="206"/>
      <c r="AC20" s="61" t="s">
        <v>1</v>
      </c>
      <c r="AD20" s="205">
        <f>_xlfn.IFERROR((U20/M20)*10,"")</f>
      </c>
      <c r="AE20" s="206"/>
      <c r="AF20" s="206"/>
      <c r="AG20" s="61" t="s">
        <v>1</v>
      </c>
      <c r="AH20" s="260">
        <f>_xlfn.IFERROR(1-(AD20/Z20),"")</f>
      </c>
      <c r="AI20" s="260"/>
      <c r="AJ20" s="260"/>
      <c r="AK20" s="261"/>
    </row>
    <row r="21" spans="2:37" ht="30" customHeight="1">
      <c r="B21" s="207" t="s">
        <v>115</v>
      </c>
      <c r="C21" s="214" t="s">
        <v>95</v>
      </c>
      <c r="D21" s="215"/>
      <c r="E21" s="215"/>
      <c r="F21" s="215"/>
      <c r="G21" s="215"/>
      <c r="H21" s="215"/>
      <c r="I21" s="215"/>
      <c r="J21" s="215"/>
      <c r="K21" s="215"/>
      <c r="L21" s="215"/>
      <c r="M21" s="215"/>
      <c r="N21" s="215"/>
      <c r="O21" s="216"/>
      <c r="P21" s="290" t="s">
        <v>90</v>
      </c>
      <c r="Q21" s="290"/>
      <c r="R21" s="290"/>
      <c r="S21" s="290"/>
      <c r="T21" s="290"/>
      <c r="U21" s="290"/>
      <c r="V21" s="290" t="s">
        <v>6</v>
      </c>
      <c r="W21" s="290"/>
      <c r="X21" s="290"/>
      <c r="Y21" s="290" t="s">
        <v>9</v>
      </c>
      <c r="Z21" s="290"/>
      <c r="AA21" s="290"/>
      <c r="AB21" s="290"/>
      <c r="AC21" s="290"/>
      <c r="AD21" s="290" t="s">
        <v>8</v>
      </c>
      <c r="AE21" s="290"/>
      <c r="AF21" s="290"/>
      <c r="AG21" s="215" t="s">
        <v>0</v>
      </c>
      <c r="AH21" s="215"/>
      <c r="AI21" s="215"/>
      <c r="AJ21" s="215"/>
      <c r="AK21" s="277"/>
    </row>
    <row r="22" spans="2:37" ht="30" customHeight="1">
      <c r="B22" s="208"/>
      <c r="C22" s="217"/>
      <c r="D22" s="218"/>
      <c r="E22" s="218"/>
      <c r="F22" s="218"/>
      <c r="G22" s="218"/>
      <c r="H22" s="218"/>
      <c r="I22" s="218"/>
      <c r="J22" s="218"/>
      <c r="K22" s="218"/>
      <c r="L22" s="218"/>
      <c r="M22" s="218"/>
      <c r="N22" s="218"/>
      <c r="O22" s="219"/>
      <c r="P22" s="220"/>
      <c r="Q22" s="220"/>
      <c r="R22" s="220"/>
      <c r="S22" s="220"/>
      <c r="T22" s="220"/>
      <c r="U22" s="220"/>
      <c r="V22" s="244"/>
      <c r="W22" s="244"/>
      <c r="X22" s="244"/>
      <c r="Y22" s="285"/>
      <c r="Z22" s="285"/>
      <c r="AA22" s="285"/>
      <c r="AB22" s="285"/>
      <c r="AC22" s="285"/>
      <c r="AD22" s="286"/>
      <c r="AE22" s="286"/>
      <c r="AF22" s="286"/>
      <c r="AG22" s="283"/>
      <c r="AH22" s="283"/>
      <c r="AI22" s="283"/>
      <c r="AJ22" s="283"/>
      <c r="AK22" s="284"/>
    </row>
    <row r="23" spans="2:37" ht="30" customHeight="1">
      <c r="B23" s="208"/>
      <c r="C23" s="217"/>
      <c r="D23" s="218"/>
      <c r="E23" s="218"/>
      <c r="F23" s="218"/>
      <c r="G23" s="218"/>
      <c r="H23" s="218"/>
      <c r="I23" s="218"/>
      <c r="J23" s="218"/>
      <c r="K23" s="218"/>
      <c r="L23" s="218"/>
      <c r="M23" s="218"/>
      <c r="N23" s="218"/>
      <c r="O23" s="219"/>
      <c r="P23" s="220"/>
      <c r="Q23" s="220"/>
      <c r="R23" s="220"/>
      <c r="S23" s="220"/>
      <c r="T23" s="220"/>
      <c r="U23" s="220"/>
      <c r="V23" s="244"/>
      <c r="W23" s="244"/>
      <c r="X23" s="244"/>
      <c r="Y23" s="285"/>
      <c r="Z23" s="285"/>
      <c r="AA23" s="285"/>
      <c r="AB23" s="285"/>
      <c r="AC23" s="285"/>
      <c r="AD23" s="286"/>
      <c r="AE23" s="286"/>
      <c r="AF23" s="286"/>
      <c r="AG23" s="283"/>
      <c r="AH23" s="283"/>
      <c r="AI23" s="283"/>
      <c r="AJ23" s="283"/>
      <c r="AK23" s="284"/>
    </row>
    <row r="24" spans="2:37" ht="30" customHeight="1">
      <c r="B24" s="208"/>
      <c r="C24" s="245"/>
      <c r="D24" s="246"/>
      <c r="E24" s="246"/>
      <c r="F24" s="246"/>
      <c r="G24" s="246"/>
      <c r="H24" s="246"/>
      <c r="I24" s="246"/>
      <c r="J24" s="246"/>
      <c r="K24" s="246"/>
      <c r="L24" s="246"/>
      <c r="M24" s="246"/>
      <c r="N24" s="246"/>
      <c r="O24" s="247"/>
      <c r="P24" s="220"/>
      <c r="Q24" s="220"/>
      <c r="R24" s="220"/>
      <c r="S24" s="220"/>
      <c r="T24" s="220"/>
      <c r="U24" s="220"/>
      <c r="V24" s="294"/>
      <c r="W24" s="294"/>
      <c r="X24" s="294"/>
      <c r="Y24" s="287"/>
      <c r="Z24" s="287"/>
      <c r="AA24" s="287"/>
      <c r="AB24" s="287"/>
      <c r="AC24" s="287"/>
      <c r="AD24" s="288"/>
      <c r="AE24" s="288"/>
      <c r="AF24" s="288"/>
      <c r="AG24" s="206"/>
      <c r="AH24" s="206"/>
      <c r="AI24" s="206"/>
      <c r="AJ24" s="206"/>
      <c r="AK24" s="289"/>
    </row>
    <row r="25" spans="2:37" ht="30" customHeight="1">
      <c r="B25" s="209"/>
      <c r="C25" s="210" t="s">
        <v>88</v>
      </c>
      <c r="D25" s="210"/>
      <c r="E25" s="210"/>
      <c r="F25" s="210"/>
      <c r="G25" s="211"/>
      <c r="H25" s="211"/>
      <c r="I25" s="211"/>
      <c r="J25" s="211"/>
      <c r="K25" s="211"/>
      <c r="L25" s="211"/>
      <c r="M25" s="211"/>
      <c r="N25" s="211"/>
      <c r="O25" s="211"/>
      <c r="P25" s="212"/>
      <c r="Q25" s="212"/>
      <c r="R25" s="212"/>
      <c r="S25" s="212"/>
      <c r="T25" s="212"/>
      <c r="U25" s="213"/>
      <c r="V25" s="210" t="s">
        <v>5</v>
      </c>
      <c r="W25" s="210"/>
      <c r="X25" s="210"/>
      <c r="Y25" s="248">
        <f>SUM(Y22:AC24)</f>
        <v>0</v>
      </c>
      <c r="Z25" s="248"/>
      <c r="AA25" s="248"/>
      <c r="AB25" s="248"/>
      <c r="AC25" s="248"/>
      <c r="AD25" s="280"/>
      <c r="AE25" s="281"/>
      <c r="AF25" s="282"/>
      <c r="AG25" s="283">
        <f>SUM(AG22:AK24)</f>
        <v>0</v>
      </c>
      <c r="AH25" s="283"/>
      <c r="AI25" s="283"/>
      <c r="AJ25" s="283"/>
      <c r="AK25" s="284"/>
    </row>
    <row r="26" spans="2:37" ht="30" customHeight="1">
      <c r="B26" s="221" t="s">
        <v>14</v>
      </c>
      <c r="C26" s="235" t="s">
        <v>4</v>
      </c>
      <c r="D26" s="238" t="s">
        <v>210</v>
      </c>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9"/>
    </row>
    <row r="27" spans="2:37" ht="30" customHeight="1">
      <c r="B27" s="237"/>
      <c r="C27" s="236"/>
      <c r="D27" s="240"/>
      <c r="E27" s="240"/>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1"/>
    </row>
    <row r="28" spans="2:37" ht="30" customHeight="1">
      <c r="B28" s="237"/>
      <c r="C28" s="75" t="s">
        <v>96</v>
      </c>
      <c r="D28" s="240" t="s">
        <v>211</v>
      </c>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1"/>
    </row>
    <row r="29" spans="2:37" ht="30" customHeight="1">
      <c r="B29" s="222"/>
      <c r="C29" s="76" t="s">
        <v>97</v>
      </c>
      <c r="D29" s="242" t="s">
        <v>154</v>
      </c>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3"/>
    </row>
    <row r="30" spans="2:37" ht="15" customHeight="1">
      <c r="B30" s="130" t="s">
        <v>123</v>
      </c>
      <c r="C30" s="86"/>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row>
    <row r="31" spans="2:37" ht="15" customHeight="1">
      <c r="B31" s="130" t="s">
        <v>122</v>
      </c>
      <c r="C31" s="86"/>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row>
    <row r="32" spans="2:37" ht="15" customHeight="1">
      <c r="B32" s="218" t="s">
        <v>155</v>
      </c>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row>
    <row r="33" ht="15" customHeight="1"/>
    <row r="35" ht="49.5" customHeight="1"/>
    <row r="36" ht="49.5" customHeight="1"/>
  </sheetData>
  <sheetProtection/>
  <mergeCells count="131">
    <mergeCell ref="W3:Y3"/>
    <mergeCell ref="W5:Y5"/>
    <mergeCell ref="I4:V4"/>
    <mergeCell ref="AB4:AK4"/>
    <mergeCell ref="R3:V3"/>
    <mergeCell ref="AE16:AF16"/>
    <mergeCell ref="AH12:AK13"/>
    <mergeCell ref="AH14:AJ16"/>
    <mergeCell ref="AK14:AK16"/>
    <mergeCell ref="AE14:AF14"/>
    <mergeCell ref="V14:AA14"/>
    <mergeCell ref="AB14:AC14"/>
    <mergeCell ref="S16:T16"/>
    <mergeCell ref="P17:Y17"/>
    <mergeCell ref="AB15:AC15"/>
    <mergeCell ref="Z17:AG17"/>
    <mergeCell ref="AB16:AC16"/>
    <mergeCell ref="J14:K14"/>
    <mergeCell ref="S15:T15"/>
    <mergeCell ref="V15:AA15"/>
    <mergeCell ref="U18:Y18"/>
    <mergeCell ref="Z18:AC18"/>
    <mergeCell ref="M14:N14"/>
    <mergeCell ref="P14:Q14"/>
    <mergeCell ref="P18:T18"/>
    <mergeCell ref="V16:AA16"/>
    <mergeCell ref="S14:T14"/>
    <mergeCell ref="D15:I15"/>
    <mergeCell ref="J15:K15"/>
    <mergeCell ref="M15:N15"/>
    <mergeCell ref="P15:Q15"/>
    <mergeCell ref="J17:O17"/>
    <mergeCell ref="J18:L18"/>
    <mergeCell ref="M18:O18"/>
    <mergeCell ref="S13:U13"/>
    <mergeCell ref="AB13:AD13"/>
    <mergeCell ref="AE13:AG13"/>
    <mergeCell ref="P12:U12"/>
    <mergeCell ref="V12:AA13"/>
    <mergeCell ref="D17:I18"/>
    <mergeCell ref="D16:I16"/>
    <mergeCell ref="J16:K16"/>
    <mergeCell ref="M16:N16"/>
    <mergeCell ref="P16:Q16"/>
    <mergeCell ref="I5:Q5"/>
    <mergeCell ref="M13:O13"/>
    <mergeCell ref="P13:R13"/>
    <mergeCell ref="B32:AK32"/>
    <mergeCell ref="U20:X20"/>
    <mergeCell ref="P24:U24"/>
    <mergeCell ref="V24:X24"/>
    <mergeCell ref="D20:I20"/>
    <mergeCell ref="J20:K20"/>
    <mergeCell ref="AE15:AF15"/>
    <mergeCell ref="AD20:AF20"/>
    <mergeCell ref="AG24:AK24"/>
    <mergeCell ref="Y23:AC23"/>
    <mergeCell ref="AD23:AF23"/>
    <mergeCell ref="AG23:AK23"/>
    <mergeCell ref="P21:U21"/>
    <mergeCell ref="V21:X21"/>
    <mergeCell ref="Y21:AC21"/>
    <mergeCell ref="AG21:AK21"/>
    <mergeCell ref="AD21:AF21"/>
    <mergeCell ref="AD25:AF25"/>
    <mergeCell ref="AG25:AK25"/>
    <mergeCell ref="V22:X22"/>
    <mergeCell ref="Y22:AC22"/>
    <mergeCell ref="AD22:AF22"/>
    <mergeCell ref="AG22:AK22"/>
    <mergeCell ref="Y24:AC24"/>
    <mergeCell ref="AD24:AF24"/>
    <mergeCell ref="V25:X25"/>
    <mergeCell ref="D12:I13"/>
    <mergeCell ref="J12:O12"/>
    <mergeCell ref="AB12:AG12"/>
    <mergeCell ref="J19:K19"/>
    <mergeCell ref="AH20:AK20"/>
    <mergeCell ref="AD18:AG18"/>
    <mergeCell ref="AH17:AK18"/>
    <mergeCell ref="U19:X19"/>
    <mergeCell ref="Z19:AB19"/>
    <mergeCell ref="J13:L13"/>
    <mergeCell ref="I3:Q3"/>
    <mergeCell ref="B6:B8"/>
    <mergeCell ref="D4:H4"/>
    <mergeCell ref="D5:H5"/>
    <mergeCell ref="W4:AA4"/>
    <mergeCell ref="AJ5:AK5"/>
    <mergeCell ref="AG3:AI3"/>
    <mergeCell ref="AB3:AF3"/>
    <mergeCell ref="AG5:AI5"/>
    <mergeCell ref="R5:V5"/>
    <mergeCell ref="B2:AK2"/>
    <mergeCell ref="Z3:AA3"/>
    <mergeCell ref="AJ3:AK3"/>
    <mergeCell ref="B12:B20"/>
    <mergeCell ref="C17:C20"/>
    <mergeCell ref="B3:H3"/>
    <mergeCell ref="C12:C16"/>
    <mergeCell ref="AH19:AK19"/>
    <mergeCell ref="AB5:AF5"/>
    <mergeCell ref="D19:I19"/>
    <mergeCell ref="C26:C27"/>
    <mergeCell ref="B26:B29"/>
    <mergeCell ref="D26:AK27"/>
    <mergeCell ref="D28:AK28"/>
    <mergeCell ref="D29:AK29"/>
    <mergeCell ref="P23:U23"/>
    <mergeCell ref="V23:X23"/>
    <mergeCell ref="C23:O23"/>
    <mergeCell ref="C24:O24"/>
    <mergeCell ref="Y25:AC25"/>
    <mergeCell ref="B9:B11"/>
    <mergeCell ref="Z5:AA5"/>
    <mergeCell ref="B4:B5"/>
    <mergeCell ref="P20:S20"/>
    <mergeCell ref="D14:I14"/>
    <mergeCell ref="C6:AK8"/>
    <mergeCell ref="AD19:AF19"/>
    <mergeCell ref="M19:N19"/>
    <mergeCell ref="P19:S19"/>
    <mergeCell ref="C9:AK11"/>
    <mergeCell ref="M20:N20"/>
    <mergeCell ref="Z20:AB20"/>
    <mergeCell ref="B21:B25"/>
    <mergeCell ref="C25:F25"/>
    <mergeCell ref="G25:U25"/>
    <mergeCell ref="C21:O21"/>
    <mergeCell ref="C22:O22"/>
    <mergeCell ref="P22:U22"/>
  </mergeCells>
  <printOptions/>
  <pageMargins left="0.3937007874015748" right="0.3937007874015748" top="0.3937007874015748" bottom="0.3937007874015748" header="0" footer="0"/>
  <pageSetup cellComments="asDisplayed"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AD25"/>
  <sheetViews>
    <sheetView zoomScaleSheetLayoutView="85" zoomScalePageLayoutView="0" workbookViewId="0" topLeftCell="A1">
      <selection activeCell="AE6" sqref="AE6"/>
    </sheetView>
  </sheetViews>
  <sheetFormatPr defaultColWidth="3.625" defaultRowHeight="30" customHeight="1"/>
  <cols>
    <col min="1" max="16384" width="3.625" style="31" customWidth="1"/>
  </cols>
  <sheetData>
    <row r="1" spans="2:30" ht="30" customHeight="1">
      <c r="B1" s="348" t="s">
        <v>113</v>
      </c>
      <c r="C1" s="348"/>
      <c r="D1" s="348"/>
      <c r="E1" s="348"/>
      <c r="F1" s="348"/>
      <c r="G1" s="348"/>
      <c r="H1" s="348"/>
      <c r="I1" s="348"/>
      <c r="J1" s="348"/>
      <c r="K1" s="51"/>
      <c r="L1" s="51"/>
      <c r="M1" s="51"/>
      <c r="N1" s="51"/>
      <c r="O1" s="51"/>
      <c r="P1" s="51"/>
      <c r="Q1" s="51"/>
      <c r="R1" s="51"/>
      <c r="S1" s="52"/>
      <c r="T1" s="52"/>
      <c r="U1" s="52"/>
      <c r="V1" s="52"/>
      <c r="W1" s="52"/>
      <c r="X1" s="52"/>
      <c r="Y1" s="52"/>
      <c r="Z1" s="52"/>
      <c r="AA1" s="52"/>
      <c r="AB1" s="52"/>
      <c r="AC1" s="52"/>
      <c r="AD1" s="52"/>
    </row>
    <row r="2" spans="2:30" ht="30" customHeight="1">
      <c r="B2" s="347" t="s">
        <v>101</v>
      </c>
      <c r="C2" s="347"/>
      <c r="D2" s="347"/>
      <c r="E2" s="347"/>
      <c r="F2" s="347"/>
      <c r="G2" s="347"/>
      <c r="H2" s="347"/>
      <c r="I2" s="347"/>
      <c r="J2" s="347"/>
      <c r="K2" s="347"/>
      <c r="L2" s="347"/>
      <c r="M2" s="347"/>
      <c r="N2" s="347"/>
      <c r="O2" s="347"/>
      <c r="P2" s="347"/>
      <c r="Q2" s="347"/>
      <c r="R2" s="347"/>
      <c r="S2" s="347"/>
      <c r="T2" s="347"/>
      <c r="U2" s="347"/>
      <c r="V2" s="347"/>
      <c r="W2" s="347"/>
      <c r="X2" s="347"/>
      <c r="Y2" s="347"/>
      <c r="Z2" s="347"/>
      <c r="AA2" s="56"/>
      <c r="AB2" s="56"/>
      <c r="AC2" s="56"/>
      <c r="AD2" s="56"/>
    </row>
    <row r="3" spans="2:30" ht="21" customHeight="1">
      <c r="B3" s="320" t="s">
        <v>109</v>
      </c>
      <c r="C3" s="321"/>
      <c r="D3" s="321"/>
      <c r="E3" s="321"/>
      <c r="F3" s="321"/>
      <c r="G3" s="321"/>
      <c r="H3" s="321"/>
      <c r="I3" s="321"/>
      <c r="J3" s="322"/>
      <c r="K3" s="349" t="s">
        <v>111</v>
      </c>
      <c r="L3" s="349"/>
      <c r="M3" s="349"/>
      <c r="N3" s="349"/>
      <c r="O3" s="349"/>
      <c r="P3" s="349"/>
      <c r="Q3" s="349"/>
      <c r="R3" s="349"/>
      <c r="S3" s="349"/>
      <c r="T3" s="349"/>
      <c r="U3" s="336" t="s">
        <v>102</v>
      </c>
      <c r="V3" s="336"/>
      <c r="W3" s="336"/>
      <c r="X3" s="336"/>
      <c r="Y3" s="336"/>
      <c r="Z3" s="336"/>
      <c r="AA3" s="57"/>
      <c r="AB3" s="57"/>
      <c r="AC3" s="57"/>
      <c r="AD3" s="57"/>
    </row>
    <row r="4" spans="2:30" ht="40.5" customHeight="1">
      <c r="B4" s="323"/>
      <c r="C4" s="324"/>
      <c r="D4" s="324"/>
      <c r="E4" s="324"/>
      <c r="F4" s="324"/>
      <c r="G4" s="324"/>
      <c r="H4" s="324"/>
      <c r="I4" s="324"/>
      <c r="J4" s="325"/>
      <c r="K4" s="350" t="s">
        <v>212</v>
      </c>
      <c r="L4" s="350"/>
      <c r="M4" s="350"/>
      <c r="N4" s="351"/>
      <c r="O4" s="352"/>
      <c r="P4" s="353" t="s">
        <v>213</v>
      </c>
      <c r="Q4" s="350"/>
      <c r="R4" s="350"/>
      <c r="S4" s="351"/>
      <c r="T4" s="351"/>
      <c r="U4" s="336"/>
      <c r="V4" s="336"/>
      <c r="W4" s="336"/>
      <c r="X4" s="336"/>
      <c r="Y4" s="336"/>
      <c r="Z4" s="336"/>
      <c r="AA4" s="54"/>
      <c r="AB4" s="54"/>
      <c r="AC4" s="54"/>
      <c r="AD4" s="54"/>
    </row>
    <row r="5" spans="2:30" ht="40.5" customHeight="1">
      <c r="B5" s="357"/>
      <c r="C5" s="338"/>
      <c r="D5" s="338"/>
      <c r="E5" s="338"/>
      <c r="F5" s="338"/>
      <c r="G5" s="338"/>
      <c r="H5" s="338"/>
      <c r="I5" s="338"/>
      <c r="J5" s="358"/>
      <c r="K5" s="359"/>
      <c r="L5" s="360"/>
      <c r="M5" s="360"/>
      <c r="N5" s="360"/>
      <c r="O5" s="66" t="s">
        <v>107</v>
      </c>
      <c r="P5" s="361"/>
      <c r="Q5" s="360"/>
      <c r="R5" s="360"/>
      <c r="S5" s="360"/>
      <c r="T5" s="67" t="s">
        <v>107</v>
      </c>
      <c r="U5" s="337"/>
      <c r="V5" s="338"/>
      <c r="W5" s="338"/>
      <c r="X5" s="338"/>
      <c r="Y5" s="338"/>
      <c r="Z5" s="339"/>
      <c r="AA5" s="54"/>
      <c r="AB5" s="54"/>
      <c r="AC5" s="54"/>
      <c r="AD5" s="54"/>
    </row>
    <row r="6" spans="2:30" ht="40.5" customHeight="1">
      <c r="B6" s="326"/>
      <c r="C6" s="327"/>
      <c r="D6" s="327"/>
      <c r="E6" s="327"/>
      <c r="F6" s="327"/>
      <c r="G6" s="327"/>
      <c r="H6" s="327"/>
      <c r="I6" s="327"/>
      <c r="J6" s="328"/>
      <c r="K6" s="340"/>
      <c r="L6" s="335"/>
      <c r="M6" s="335"/>
      <c r="N6" s="335"/>
      <c r="O6" s="69" t="s">
        <v>107</v>
      </c>
      <c r="P6" s="334"/>
      <c r="Q6" s="335"/>
      <c r="R6" s="335"/>
      <c r="S6" s="335"/>
      <c r="T6" s="68" t="s">
        <v>107</v>
      </c>
      <c r="U6" s="329"/>
      <c r="V6" s="327"/>
      <c r="W6" s="327"/>
      <c r="X6" s="327"/>
      <c r="Y6" s="327"/>
      <c r="Z6" s="330"/>
      <c r="AA6" s="54"/>
      <c r="AB6" s="54"/>
      <c r="AC6" s="54"/>
      <c r="AD6" s="54"/>
    </row>
    <row r="7" spans="2:30" ht="40.5" customHeight="1">
      <c r="B7" s="326"/>
      <c r="C7" s="327"/>
      <c r="D7" s="327"/>
      <c r="E7" s="327"/>
      <c r="F7" s="327"/>
      <c r="G7" s="327"/>
      <c r="H7" s="327"/>
      <c r="I7" s="327"/>
      <c r="J7" s="328"/>
      <c r="K7" s="340"/>
      <c r="L7" s="335"/>
      <c r="M7" s="335"/>
      <c r="N7" s="335"/>
      <c r="O7" s="69" t="s">
        <v>107</v>
      </c>
      <c r="P7" s="334"/>
      <c r="Q7" s="335"/>
      <c r="R7" s="335"/>
      <c r="S7" s="335"/>
      <c r="T7" s="68" t="s">
        <v>107</v>
      </c>
      <c r="U7" s="329"/>
      <c r="V7" s="327"/>
      <c r="W7" s="327"/>
      <c r="X7" s="327"/>
      <c r="Y7" s="327"/>
      <c r="Z7" s="330"/>
      <c r="AA7" s="54"/>
      <c r="AB7" s="54"/>
      <c r="AC7" s="54"/>
      <c r="AD7" s="54"/>
    </row>
    <row r="8" spans="2:30" ht="40.5" customHeight="1">
      <c r="B8" s="326"/>
      <c r="C8" s="327"/>
      <c r="D8" s="327"/>
      <c r="E8" s="327"/>
      <c r="F8" s="327"/>
      <c r="G8" s="327"/>
      <c r="H8" s="327"/>
      <c r="I8" s="327"/>
      <c r="J8" s="328"/>
      <c r="K8" s="340"/>
      <c r="L8" s="335"/>
      <c r="M8" s="335"/>
      <c r="N8" s="335"/>
      <c r="O8" s="69" t="s">
        <v>107</v>
      </c>
      <c r="P8" s="334"/>
      <c r="Q8" s="335"/>
      <c r="R8" s="335"/>
      <c r="S8" s="335"/>
      <c r="T8" s="68" t="s">
        <v>107</v>
      </c>
      <c r="U8" s="329"/>
      <c r="V8" s="327"/>
      <c r="W8" s="327"/>
      <c r="X8" s="327"/>
      <c r="Y8" s="327"/>
      <c r="Z8" s="330"/>
      <c r="AA8" s="54"/>
      <c r="AB8" s="54"/>
      <c r="AC8" s="54"/>
      <c r="AD8" s="54"/>
    </row>
    <row r="9" spans="2:30" ht="40.5" customHeight="1">
      <c r="B9" s="326"/>
      <c r="C9" s="327"/>
      <c r="D9" s="327"/>
      <c r="E9" s="327"/>
      <c r="F9" s="327"/>
      <c r="G9" s="327"/>
      <c r="H9" s="327"/>
      <c r="I9" s="327"/>
      <c r="J9" s="328"/>
      <c r="K9" s="340"/>
      <c r="L9" s="335"/>
      <c r="M9" s="335"/>
      <c r="N9" s="335"/>
      <c r="O9" s="69" t="s">
        <v>107</v>
      </c>
      <c r="P9" s="334"/>
      <c r="Q9" s="335"/>
      <c r="R9" s="335"/>
      <c r="S9" s="335"/>
      <c r="T9" s="68" t="s">
        <v>107</v>
      </c>
      <c r="U9" s="329"/>
      <c r="V9" s="327"/>
      <c r="W9" s="327"/>
      <c r="X9" s="327"/>
      <c r="Y9" s="327"/>
      <c r="Z9" s="330"/>
      <c r="AA9" s="54"/>
      <c r="AB9" s="54"/>
      <c r="AC9" s="54"/>
      <c r="AD9" s="54"/>
    </row>
    <row r="10" spans="2:30" ht="40.5" customHeight="1">
      <c r="B10" s="326"/>
      <c r="C10" s="327"/>
      <c r="D10" s="327"/>
      <c r="E10" s="327"/>
      <c r="F10" s="327"/>
      <c r="G10" s="327"/>
      <c r="H10" s="327"/>
      <c r="I10" s="327"/>
      <c r="J10" s="328"/>
      <c r="K10" s="340"/>
      <c r="L10" s="335"/>
      <c r="M10" s="335"/>
      <c r="N10" s="335"/>
      <c r="O10" s="69" t="s">
        <v>107</v>
      </c>
      <c r="P10" s="334"/>
      <c r="Q10" s="335"/>
      <c r="R10" s="335"/>
      <c r="S10" s="335"/>
      <c r="T10" s="68" t="s">
        <v>107</v>
      </c>
      <c r="U10" s="329"/>
      <c r="V10" s="327"/>
      <c r="W10" s="327"/>
      <c r="X10" s="327"/>
      <c r="Y10" s="327"/>
      <c r="Z10" s="330"/>
      <c r="AA10" s="54"/>
      <c r="AB10" s="54"/>
      <c r="AC10" s="54"/>
      <c r="AD10" s="54"/>
    </row>
    <row r="11" spans="2:30" ht="40.5" customHeight="1">
      <c r="B11" s="326"/>
      <c r="C11" s="327"/>
      <c r="D11" s="327"/>
      <c r="E11" s="327"/>
      <c r="F11" s="327"/>
      <c r="G11" s="327"/>
      <c r="H11" s="327"/>
      <c r="I11" s="327"/>
      <c r="J11" s="328"/>
      <c r="K11" s="340"/>
      <c r="L11" s="335"/>
      <c r="M11" s="335"/>
      <c r="N11" s="335"/>
      <c r="O11" s="69" t="s">
        <v>107</v>
      </c>
      <c r="P11" s="334"/>
      <c r="Q11" s="335"/>
      <c r="R11" s="335"/>
      <c r="S11" s="335"/>
      <c r="T11" s="68" t="s">
        <v>107</v>
      </c>
      <c r="U11" s="329"/>
      <c r="V11" s="327"/>
      <c r="W11" s="327"/>
      <c r="X11" s="327"/>
      <c r="Y11" s="327"/>
      <c r="Z11" s="330"/>
      <c r="AA11" s="54"/>
      <c r="AB11" s="54"/>
      <c r="AC11" s="54"/>
      <c r="AD11" s="54"/>
    </row>
    <row r="12" spans="2:30" ht="40.5" customHeight="1">
      <c r="B12" s="326"/>
      <c r="C12" s="327"/>
      <c r="D12" s="327"/>
      <c r="E12" s="327"/>
      <c r="F12" s="327"/>
      <c r="G12" s="327"/>
      <c r="H12" s="327"/>
      <c r="I12" s="327"/>
      <c r="J12" s="328"/>
      <c r="K12" s="340"/>
      <c r="L12" s="335"/>
      <c r="M12" s="335"/>
      <c r="N12" s="335"/>
      <c r="O12" s="69" t="s">
        <v>107</v>
      </c>
      <c r="P12" s="334"/>
      <c r="Q12" s="335"/>
      <c r="R12" s="335"/>
      <c r="S12" s="335"/>
      <c r="T12" s="68" t="s">
        <v>107</v>
      </c>
      <c r="U12" s="329"/>
      <c r="V12" s="327"/>
      <c r="W12" s="327"/>
      <c r="X12" s="327"/>
      <c r="Y12" s="327"/>
      <c r="Z12" s="330"/>
      <c r="AA12" s="54"/>
      <c r="AB12" s="54"/>
      <c r="AC12" s="54"/>
      <c r="AD12" s="54"/>
    </row>
    <row r="13" spans="2:30" ht="40.5" customHeight="1">
      <c r="B13" s="326"/>
      <c r="C13" s="327"/>
      <c r="D13" s="327"/>
      <c r="E13" s="327"/>
      <c r="F13" s="327"/>
      <c r="G13" s="327"/>
      <c r="H13" s="327"/>
      <c r="I13" s="327"/>
      <c r="J13" s="328"/>
      <c r="K13" s="340"/>
      <c r="L13" s="335"/>
      <c r="M13" s="335"/>
      <c r="N13" s="335"/>
      <c r="O13" s="69" t="s">
        <v>107</v>
      </c>
      <c r="P13" s="334"/>
      <c r="Q13" s="335"/>
      <c r="R13" s="335"/>
      <c r="S13" s="335"/>
      <c r="T13" s="68" t="s">
        <v>107</v>
      </c>
      <c r="U13" s="329"/>
      <c r="V13" s="327"/>
      <c r="W13" s="327"/>
      <c r="X13" s="327"/>
      <c r="Y13" s="327"/>
      <c r="Z13" s="330"/>
      <c r="AA13" s="54"/>
      <c r="AB13" s="54"/>
      <c r="AC13" s="54"/>
      <c r="AD13" s="54"/>
    </row>
    <row r="14" spans="2:30" ht="40.5" customHeight="1">
      <c r="B14" s="326"/>
      <c r="C14" s="327"/>
      <c r="D14" s="327"/>
      <c r="E14" s="327"/>
      <c r="F14" s="327"/>
      <c r="G14" s="327"/>
      <c r="H14" s="327"/>
      <c r="I14" s="327"/>
      <c r="J14" s="328"/>
      <c r="K14" s="340"/>
      <c r="L14" s="335"/>
      <c r="M14" s="335"/>
      <c r="N14" s="335"/>
      <c r="O14" s="69" t="s">
        <v>107</v>
      </c>
      <c r="P14" s="334"/>
      <c r="Q14" s="335"/>
      <c r="R14" s="335"/>
      <c r="S14" s="335"/>
      <c r="T14" s="68" t="s">
        <v>107</v>
      </c>
      <c r="U14" s="329"/>
      <c r="V14" s="327"/>
      <c r="W14" s="327"/>
      <c r="X14" s="327"/>
      <c r="Y14" s="327"/>
      <c r="Z14" s="330"/>
      <c r="AA14" s="54"/>
      <c r="AB14" s="54"/>
      <c r="AC14" s="54"/>
      <c r="AD14" s="54"/>
    </row>
    <row r="15" spans="2:30" ht="40.5" customHeight="1">
      <c r="B15" s="326"/>
      <c r="C15" s="327"/>
      <c r="D15" s="327"/>
      <c r="E15" s="327"/>
      <c r="F15" s="327"/>
      <c r="G15" s="327"/>
      <c r="H15" s="327"/>
      <c r="I15" s="327"/>
      <c r="J15" s="328"/>
      <c r="K15" s="340"/>
      <c r="L15" s="335"/>
      <c r="M15" s="335"/>
      <c r="N15" s="335"/>
      <c r="O15" s="69" t="s">
        <v>107</v>
      </c>
      <c r="P15" s="334"/>
      <c r="Q15" s="335"/>
      <c r="R15" s="335"/>
      <c r="S15" s="335"/>
      <c r="T15" s="68" t="s">
        <v>107</v>
      </c>
      <c r="U15" s="329"/>
      <c r="V15" s="327"/>
      <c r="W15" s="327"/>
      <c r="X15" s="327"/>
      <c r="Y15" s="327"/>
      <c r="Z15" s="330"/>
      <c r="AA15" s="54"/>
      <c r="AB15" s="54"/>
      <c r="AC15" s="54"/>
      <c r="AD15" s="54"/>
    </row>
    <row r="16" spans="2:30" ht="40.5" customHeight="1">
      <c r="B16" s="326"/>
      <c r="C16" s="327"/>
      <c r="D16" s="327"/>
      <c r="E16" s="327"/>
      <c r="F16" s="327"/>
      <c r="G16" s="327"/>
      <c r="H16" s="327"/>
      <c r="I16" s="327"/>
      <c r="J16" s="328"/>
      <c r="K16" s="340"/>
      <c r="L16" s="335"/>
      <c r="M16" s="335"/>
      <c r="N16" s="335"/>
      <c r="O16" s="69" t="s">
        <v>107</v>
      </c>
      <c r="P16" s="334"/>
      <c r="Q16" s="335"/>
      <c r="R16" s="335"/>
      <c r="S16" s="335"/>
      <c r="T16" s="68" t="s">
        <v>107</v>
      </c>
      <c r="U16" s="329"/>
      <c r="V16" s="327"/>
      <c r="W16" s="327"/>
      <c r="X16" s="327"/>
      <c r="Y16" s="327"/>
      <c r="Z16" s="330"/>
      <c r="AA16" s="54"/>
      <c r="AB16" s="54"/>
      <c r="AC16" s="54"/>
      <c r="AD16" s="54"/>
    </row>
    <row r="17" spans="2:30" ht="40.5" customHeight="1">
      <c r="B17" s="326"/>
      <c r="C17" s="327"/>
      <c r="D17" s="327"/>
      <c r="E17" s="327"/>
      <c r="F17" s="327"/>
      <c r="G17" s="327"/>
      <c r="H17" s="327"/>
      <c r="I17" s="327"/>
      <c r="J17" s="328"/>
      <c r="K17" s="340"/>
      <c r="L17" s="335"/>
      <c r="M17" s="335"/>
      <c r="N17" s="335"/>
      <c r="O17" s="69" t="s">
        <v>107</v>
      </c>
      <c r="P17" s="334"/>
      <c r="Q17" s="335"/>
      <c r="R17" s="335"/>
      <c r="S17" s="335"/>
      <c r="T17" s="68" t="s">
        <v>107</v>
      </c>
      <c r="U17" s="329"/>
      <c r="V17" s="327"/>
      <c r="W17" s="327"/>
      <c r="X17" s="327"/>
      <c r="Y17" s="327"/>
      <c r="Z17" s="330"/>
      <c r="AA17" s="54"/>
      <c r="AB17" s="54"/>
      <c r="AC17" s="54"/>
      <c r="AD17" s="54"/>
    </row>
    <row r="18" spans="2:30" ht="40.5" customHeight="1">
      <c r="B18" s="326"/>
      <c r="C18" s="327"/>
      <c r="D18" s="327"/>
      <c r="E18" s="327"/>
      <c r="F18" s="327"/>
      <c r="G18" s="327"/>
      <c r="H18" s="327"/>
      <c r="I18" s="327"/>
      <c r="J18" s="328"/>
      <c r="K18" s="340"/>
      <c r="L18" s="335"/>
      <c r="M18" s="335"/>
      <c r="N18" s="335"/>
      <c r="O18" s="69" t="s">
        <v>107</v>
      </c>
      <c r="P18" s="334"/>
      <c r="Q18" s="335"/>
      <c r="R18" s="335"/>
      <c r="S18" s="335"/>
      <c r="T18" s="68" t="s">
        <v>107</v>
      </c>
      <c r="U18" s="329"/>
      <c r="V18" s="327"/>
      <c r="W18" s="327"/>
      <c r="X18" s="327"/>
      <c r="Y18" s="327"/>
      <c r="Z18" s="330"/>
      <c r="AA18" s="54"/>
      <c r="AB18" s="54"/>
      <c r="AC18" s="54"/>
      <c r="AD18" s="54"/>
    </row>
    <row r="19" spans="2:30" ht="40.5" customHeight="1">
      <c r="B19" s="326"/>
      <c r="C19" s="327"/>
      <c r="D19" s="327"/>
      <c r="E19" s="327"/>
      <c r="F19" s="327"/>
      <c r="G19" s="327"/>
      <c r="H19" s="327"/>
      <c r="I19" s="327"/>
      <c r="J19" s="328"/>
      <c r="K19" s="343"/>
      <c r="L19" s="342"/>
      <c r="M19" s="342"/>
      <c r="N19" s="342"/>
      <c r="O19" s="72" t="s">
        <v>107</v>
      </c>
      <c r="P19" s="341"/>
      <c r="Q19" s="342"/>
      <c r="R19" s="342"/>
      <c r="S19" s="342"/>
      <c r="T19" s="73" t="s">
        <v>107</v>
      </c>
      <c r="U19" s="329"/>
      <c r="V19" s="327"/>
      <c r="W19" s="327"/>
      <c r="X19" s="327"/>
      <c r="Y19" s="327"/>
      <c r="Z19" s="330"/>
      <c r="AA19" s="54"/>
      <c r="AB19" s="54"/>
      <c r="AC19" s="54"/>
      <c r="AD19" s="54"/>
    </row>
    <row r="20" spans="2:30" ht="40.5" customHeight="1">
      <c r="B20" s="354" t="s">
        <v>27</v>
      </c>
      <c r="C20" s="355"/>
      <c r="D20" s="355"/>
      <c r="E20" s="355"/>
      <c r="F20" s="355"/>
      <c r="G20" s="355"/>
      <c r="H20" s="355"/>
      <c r="I20" s="355"/>
      <c r="J20" s="356"/>
      <c r="K20" s="331">
        <f>SUM(K5:N19)</f>
        <v>0</v>
      </c>
      <c r="L20" s="332"/>
      <c r="M20" s="332"/>
      <c r="N20" s="332"/>
      <c r="O20" s="70" t="s">
        <v>107</v>
      </c>
      <c r="P20" s="333">
        <f>SUM(P5:S19)</f>
        <v>0</v>
      </c>
      <c r="Q20" s="332"/>
      <c r="R20" s="332"/>
      <c r="S20" s="332"/>
      <c r="T20" s="71" t="s">
        <v>107</v>
      </c>
      <c r="U20" s="344"/>
      <c r="V20" s="345"/>
      <c r="W20" s="345"/>
      <c r="X20" s="345"/>
      <c r="Y20" s="345"/>
      <c r="Z20" s="346"/>
      <c r="AA20" s="54"/>
      <c r="AB20" s="54"/>
      <c r="AC20" s="54"/>
      <c r="AD20" s="54"/>
    </row>
    <row r="21" spans="2:30" ht="21" customHeight="1">
      <c r="B21" s="53" t="s">
        <v>121</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row>
    <row r="22" spans="2:30" ht="21" customHeight="1">
      <c r="B22" s="53" t="s">
        <v>156</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row>
    <row r="23" spans="2:30" ht="21" customHeight="1">
      <c r="B23" s="53" t="s">
        <v>157</v>
      </c>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row>
    <row r="24" spans="2:30" ht="21" customHeight="1">
      <c r="B24" s="64" t="s">
        <v>158</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row>
    <row r="25" spans="2:30" ht="30" customHeight="1">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row>
  </sheetData>
  <sheetProtection/>
  <mergeCells count="71">
    <mergeCell ref="U14:Z14"/>
    <mergeCell ref="B15:J15"/>
    <mergeCell ref="U15:Z15"/>
    <mergeCell ref="K5:N5"/>
    <mergeCell ref="P5:S5"/>
    <mergeCell ref="K6:N6"/>
    <mergeCell ref="P6:S6"/>
    <mergeCell ref="K7:N7"/>
    <mergeCell ref="B14:J14"/>
    <mergeCell ref="P7:S7"/>
    <mergeCell ref="K8:N8"/>
    <mergeCell ref="P8:S8"/>
    <mergeCell ref="K9:N9"/>
    <mergeCell ref="P9:S9"/>
    <mergeCell ref="K10:N10"/>
    <mergeCell ref="P10:S10"/>
    <mergeCell ref="B1:J1"/>
    <mergeCell ref="K3:T3"/>
    <mergeCell ref="K4:O4"/>
    <mergeCell ref="P4:T4"/>
    <mergeCell ref="K11:N11"/>
    <mergeCell ref="B20:J20"/>
    <mergeCell ref="B5:J5"/>
    <mergeCell ref="B6:J6"/>
    <mergeCell ref="P11:S11"/>
    <mergeCell ref="K12:N12"/>
    <mergeCell ref="P12:S12"/>
    <mergeCell ref="K13:N13"/>
    <mergeCell ref="P13:S13"/>
    <mergeCell ref="K14:N14"/>
    <mergeCell ref="U20:Z20"/>
    <mergeCell ref="B2:Z2"/>
    <mergeCell ref="U7:Z7"/>
    <mergeCell ref="U8:Z8"/>
    <mergeCell ref="P14:S14"/>
    <mergeCell ref="K15:N15"/>
    <mergeCell ref="U19:Z19"/>
    <mergeCell ref="P16:S16"/>
    <mergeCell ref="K17:N17"/>
    <mergeCell ref="P17:S17"/>
    <mergeCell ref="K18:N18"/>
    <mergeCell ref="P18:S18"/>
    <mergeCell ref="P19:S19"/>
    <mergeCell ref="K19:N19"/>
    <mergeCell ref="K16:N16"/>
    <mergeCell ref="U3:Z4"/>
    <mergeCell ref="U5:Z5"/>
    <mergeCell ref="U6:Z6"/>
    <mergeCell ref="U9:Z9"/>
    <mergeCell ref="U10:Z10"/>
    <mergeCell ref="U11:Z11"/>
    <mergeCell ref="B19:J19"/>
    <mergeCell ref="P20:S20"/>
    <mergeCell ref="U12:Z12"/>
    <mergeCell ref="U13:Z13"/>
    <mergeCell ref="P15:S15"/>
    <mergeCell ref="B12:J12"/>
    <mergeCell ref="B13:J13"/>
    <mergeCell ref="B16:J16"/>
    <mergeCell ref="U17:Z17"/>
    <mergeCell ref="U18:Z18"/>
    <mergeCell ref="B3:J4"/>
    <mergeCell ref="B7:J7"/>
    <mergeCell ref="B8:J8"/>
    <mergeCell ref="U16:Z16"/>
    <mergeCell ref="K20:N20"/>
    <mergeCell ref="B9:J9"/>
    <mergeCell ref="B10:J10"/>
    <mergeCell ref="B11:J11"/>
    <mergeCell ref="B17:J17"/>
    <mergeCell ref="B18:J18"/>
  </mergeCells>
  <printOptions/>
  <pageMargins left="0.3937007874015748" right="0.3937007874015748" top="0.3937007874015748" bottom="0.3937007874015748" header="0" footer="0"/>
  <pageSetup cellComments="asDisplayed"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Y30"/>
  <sheetViews>
    <sheetView zoomScaleSheetLayoutView="85" zoomScalePageLayoutView="0" workbookViewId="0" topLeftCell="A1">
      <selection activeCell="AF4" sqref="AF4"/>
    </sheetView>
  </sheetViews>
  <sheetFormatPr defaultColWidth="3.625" defaultRowHeight="30" customHeight="1"/>
  <cols>
    <col min="1" max="16384" width="3.625" style="42" customWidth="1"/>
  </cols>
  <sheetData>
    <row r="1" ht="30" customHeight="1">
      <c r="B1" s="47" t="s">
        <v>114</v>
      </c>
    </row>
    <row r="2" spans="2:25" ht="30" customHeight="1">
      <c r="B2" s="347" t="s">
        <v>142</v>
      </c>
      <c r="C2" s="347"/>
      <c r="D2" s="347"/>
      <c r="E2" s="347"/>
      <c r="F2" s="347"/>
      <c r="G2" s="347"/>
      <c r="H2" s="347"/>
      <c r="I2" s="347"/>
      <c r="J2" s="347"/>
      <c r="K2" s="347"/>
      <c r="L2" s="347"/>
      <c r="M2" s="347"/>
      <c r="N2" s="347"/>
      <c r="O2" s="347"/>
      <c r="P2" s="347"/>
      <c r="Q2" s="347"/>
      <c r="R2" s="347"/>
      <c r="S2" s="347"/>
      <c r="T2" s="347"/>
      <c r="U2" s="347"/>
      <c r="V2" s="347"/>
      <c r="W2" s="347"/>
      <c r="X2" s="347"/>
      <c r="Y2" s="347"/>
    </row>
    <row r="3" spans="2:25" ht="30" customHeight="1">
      <c r="B3" s="379" t="s">
        <v>146</v>
      </c>
      <c r="C3" s="363"/>
      <c r="D3" s="363"/>
      <c r="E3" s="363"/>
      <c r="F3" s="363"/>
      <c r="G3" s="363"/>
      <c r="H3" s="373"/>
      <c r="I3" s="362" t="s">
        <v>214</v>
      </c>
      <c r="J3" s="363"/>
      <c r="K3" s="363"/>
      <c r="L3" s="363"/>
      <c r="M3" s="363"/>
      <c r="N3" s="362" t="s">
        <v>215</v>
      </c>
      <c r="O3" s="363"/>
      <c r="P3" s="363"/>
      <c r="Q3" s="363"/>
      <c r="R3" s="373"/>
      <c r="S3" s="364" t="s">
        <v>102</v>
      </c>
      <c r="T3" s="365"/>
      <c r="U3" s="365"/>
      <c r="V3" s="365"/>
      <c r="W3" s="365"/>
      <c r="X3" s="365"/>
      <c r="Y3" s="366"/>
    </row>
    <row r="4" spans="2:25" ht="30" customHeight="1">
      <c r="B4" s="392" t="s">
        <v>145</v>
      </c>
      <c r="C4" s="393"/>
      <c r="D4" s="393"/>
      <c r="E4" s="393"/>
      <c r="F4" s="393"/>
      <c r="G4" s="393"/>
      <c r="H4" s="394"/>
      <c r="I4" s="374"/>
      <c r="J4" s="375"/>
      <c r="K4" s="375"/>
      <c r="L4" s="375"/>
      <c r="M4" s="91" t="s">
        <v>159</v>
      </c>
      <c r="N4" s="374"/>
      <c r="O4" s="375"/>
      <c r="P4" s="375"/>
      <c r="Q4" s="375"/>
      <c r="R4" s="91" t="s">
        <v>159</v>
      </c>
      <c r="S4" s="376"/>
      <c r="T4" s="377"/>
      <c r="U4" s="377"/>
      <c r="V4" s="377"/>
      <c r="W4" s="377"/>
      <c r="X4" s="377"/>
      <c r="Y4" s="378"/>
    </row>
    <row r="5" spans="2:25" ht="30" customHeight="1">
      <c r="B5" s="389" t="s">
        <v>143</v>
      </c>
      <c r="C5" s="407" t="s">
        <v>124</v>
      </c>
      <c r="D5" s="407"/>
      <c r="E5" s="407"/>
      <c r="F5" s="407"/>
      <c r="G5" s="407"/>
      <c r="H5" s="408"/>
      <c r="I5" s="403"/>
      <c r="J5" s="404"/>
      <c r="K5" s="404"/>
      <c r="L5" s="404"/>
      <c r="M5" s="89" t="s">
        <v>1</v>
      </c>
      <c r="N5" s="403"/>
      <c r="O5" s="404"/>
      <c r="P5" s="404"/>
      <c r="Q5" s="404"/>
      <c r="R5" s="89" t="s">
        <v>1</v>
      </c>
      <c r="S5" s="367"/>
      <c r="T5" s="368"/>
      <c r="U5" s="368"/>
      <c r="V5" s="368"/>
      <c r="W5" s="368"/>
      <c r="X5" s="368"/>
      <c r="Y5" s="369"/>
    </row>
    <row r="6" spans="2:25" ht="30" customHeight="1">
      <c r="B6" s="390"/>
      <c r="C6" s="387" t="s">
        <v>125</v>
      </c>
      <c r="D6" s="387"/>
      <c r="E6" s="387"/>
      <c r="F6" s="387"/>
      <c r="G6" s="387"/>
      <c r="H6" s="388"/>
      <c r="I6" s="385"/>
      <c r="J6" s="386"/>
      <c r="K6" s="386"/>
      <c r="L6" s="386"/>
      <c r="M6" s="88" t="s">
        <v>1</v>
      </c>
      <c r="N6" s="385"/>
      <c r="O6" s="386"/>
      <c r="P6" s="386"/>
      <c r="Q6" s="386"/>
      <c r="R6" s="88" t="s">
        <v>1</v>
      </c>
      <c r="S6" s="370"/>
      <c r="T6" s="371"/>
      <c r="U6" s="371"/>
      <c r="V6" s="371"/>
      <c r="W6" s="371"/>
      <c r="X6" s="371"/>
      <c r="Y6" s="372"/>
    </row>
    <row r="7" spans="2:25" ht="30" customHeight="1">
      <c r="B7" s="390"/>
      <c r="C7" s="387" t="s">
        <v>126</v>
      </c>
      <c r="D7" s="387"/>
      <c r="E7" s="387"/>
      <c r="F7" s="387"/>
      <c r="G7" s="387"/>
      <c r="H7" s="388"/>
      <c r="I7" s="385"/>
      <c r="J7" s="386"/>
      <c r="K7" s="386"/>
      <c r="L7" s="386"/>
      <c r="M7" s="88" t="s">
        <v>1</v>
      </c>
      <c r="N7" s="385"/>
      <c r="O7" s="386"/>
      <c r="P7" s="386"/>
      <c r="Q7" s="386"/>
      <c r="R7" s="88" t="s">
        <v>1</v>
      </c>
      <c r="S7" s="370"/>
      <c r="T7" s="371"/>
      <c r="U7" s="371"/>
      <c r="V7" s="371"/>
      <c r="W7" s="371"/>
      <c r="X7" s="371"/>
      <c r="Y7" s="372"/>
    </row>
    <row r="8" spans="2:25" ht="30" customHeight="1">
      <c r="B8" s="390"/>
      <c r="C8" s="387" t="s">
        <v>127</v>
      </c>
      <c r="D8" s="387"/>
      <c r="E8" s="387"/>
      <c r="F8" s="387"/>
      <c r="G8" s="387"/>
      <c r="H8" s="388"/>
      <c r="I8" s="385"/>
      <c r="J8" s="386"/>
      <c r="K8" s="386"/>
      <c r="L8" s="386"/>
      <c r="M8" s="88" t="s">
        <v>1</v>
      </c>
      <c r="N8" s="385"/>
      <c r="O8" s="386"/>
      <c r="P8" s="386"/>
      <c r="Q8" s="386"/>
      <c r="R8" s="88" t="s">
        <v>1</v>
      </c>
      <c r="S8" s="370"/>
      <c r="T8" s="371"/>
      <c r="U8" s="371"/>
      <c r="V8" s="371"/>
      <c r="W8" s="371"/>
      <c r="X8" s="371"/>
      <c r="Y8" s="372"/>
    </row>
    <row r="9" spans="2:25" ht="30" customHeight="1">
      <c r="B9" s="390"/>
      <c r="C9" s="387" t="s">
        <v>128</v>
      </c>
      <c r="D9" s="387"/>
      <c r="E9" s="387"/>
      <c r="F9" s="387"/>
      <c r="G9" s="387"/>
      <c r="H9" s="388"/>
      <c r="I9" s="385"/>
      <c r="J9" s="386"/>
      <c r="K9" s="386"/>
      <c r="L9" s="386"/>
      <c r="M9" s="88" t="s">
        <v>1</v>
      </c>
      <c r="N9" s="385"/>
      <c r="O9" s="386"/>
      <c r="P9" s="386"/>
      <c r="Q9" s="386"/>
      <c r="R9" s="88" t="s">
        <v>1</v>
      </c>
      <c r="S9" s="370"/>
      <c r="T9" s="371"/>
      <c r="U9" s="371"/>
      <c r="V9" s="371"/>
      <c r="W9" s="371"/>
      <c r="X9" s="371"/>
      <c r="Y9" s="372"/>
    </row>
    <row r="10" spans="2:25" ht="30" customHeight="1">
      <c r="B10" s="390"/>
      <c r="C10" s="387" t="s">
        <v>129</v>
      </c>
      <c r="D10" s="387"/>
      <c r="E10" s="387"/>
      <c r="F10" s="387"/>
      <c r="G10" s="387"/>
      <c r="H10" s="388"/>
      <c r="I10" s="385"/>
      <c r="J10" s="386"/>
      <c r="K10" s="386"/>
      <c r="L10" s="386"/>
      <c r="M10" s="88" t="s">
        <v>1</v>
      </c>
      <c r="N10" s="385"/>
      <c r="O10" s="386"/>
      <c r="P10" s="386"/>
      <c r="Q10" s="386"/>
      <c r="R10" s="88" t="s">
        <v>1</v>
      </c>
      <c r="S10" s="370"/>
      <c r="T10" s="371"/>
      <c r="U10" s="371"/>
      <c r="V10" s="371"/>
      <c r="W10" s="371"/>
      <c r="X10" s="371"/>
      <c r="Y10" s="372"/>
    </row>
    <row r="11" spans="2:25" ht="30" customHeight="1">
      <c r="B11" s="390"/>
      <c r="C11" s="387" t="s">
        <v>130</v>
      </c>
      <c r="D11" s="387"/>
      <c r="E11" s="387"/>
      <c r="F11" s="387"/>
      <c r="G11" s="387"/>
      <c r="H11" s="388"/>
      <c r="I11" s="385"/>
      <c r="J11" s="386"/>
      <c r="K11" s="386"/>
      <c r="L11" s="386"/>
      <c r="M11" s="88" t="s">
        <v>1</v>
      </c>
      <c r="N11" s="385"/>
      <c r="O11" s="386"/>
      <c r="P11" s="386"/>
      <c r="Q11" s="386"/>
      <c r="R11" s="88" t="s">
        <v>1</v>
      </c>
      <c r="S11" s="370"/>
      <c r="T11" s="371"/>
      <c r="U11" s="371"/>
      <c r="V11" s="371"/>
      <c r="W11" s="371"/>
      <c r="X11" s="371"/>
      <c r="Y11" s="372"/>
    </row>
    <row r="12" spans="2:25" ht="30" customHeight="1">
      <c r="B12" s="390"/>
      <c r="C12" s="387" t="s">
        <v>131</v>
      </c>
      <c r="D12" s="387"/>
      <c r="E12" s="387"/>
      <c r="F12" s="387"/>
      <c r="G12" s="387"/>
      <c r="H12" s="388"/>
      <c r="I12" s="385"/>
      <c r="J12" s="386"/>
      <c r="K12" s="386"/>
      <c r="L12" s="386"/>
      <c r="M12" s="88" t="s">
        <v>1</v>
      </c>
      <c r="N12" s="385"/>
      <c r="O12" s="386"/>
      <c r="P12" s="386"/>
      <c r="Q12" s="386"/>
      <c r="R12" s="88" t="s">
        <v>1</v>
      </c>
      <c r="S12" s="370"/>
      <c r="T12" s="371"/>
      <c r="U12" s="371"/>
      <c r="V12" s="371"/>
      <c r="W12" s="371"/>
      <c r="X12" s="371"/>
      <c r="Y12" s="372"/>
    </row>
    <row r="13" spans="2:25" ht="30" customHeight="1">
      <c r="B13" s="390"/>
      <c r="C13" s="387" t="s">
        <v>132</v>
      </c>
      <c r="D13" s="387"/>
      <c r="E13" s="387"/>
      <c r="F13" s="387"/>
      <c r="G13" s="387"/>
      <c r="H13" s="388"/>
      <c r="I13" s="385"/>
      <c r="J13" s="386"/>
      <c r="K13" s="386"/>
      <c r="L13" s="386"/>
      <c r="M13" s="88" t="s">
        <v>1</v>
      </c>
      <c r="N13" s="385"/>
      <c r="O13" s="386"/>
      <c r="P13" s="386"/>
      <c r="Q13" s="386"/>
      <c r="R13" s="88" t="s">
        <v>1</v>
      </c>
      <c r="S13" s="370"/>
      <c r="T13" s="371"/>
      <c r="U13" s="371"/>
      <c r="V13" s="371"/>
      <c r="W13" s="371"/>
      <c r="X13" s="371"/>
      <c r="Y13" s="372"/>
    </row>
    <row r="14" spans="2:25" ht="30" customHeight="1">
      <c r="B14" s="390"/>
      <c r="C14" s="387" t="s">
        <v>133</v>
      </c>
      <c r="D14" s="387"/>
      <c r="E14" s="387"/>
      <c r="F14" s="387"/>
      <c r="G14" s="387"/>
      <c r="H14" s="388"/>
      <c r="I14" s="385"/>
      <c r="J14" s="386"/>
      <c r="K14" s="386"/>
      <c r="L14" s="386"/>
      <c r="M14" s="88" t="s">
        <v>1</v>
      </c>
      <c r="N14" s="385"/>
      <c r="O14" s="386"/>
      <c r="P14" s="386"/>
      <c r="Q14" s="386"/>
      <c r="R14" s="88" t="s">
        <v>1</v>
      </c>
      <c r="S14" s="370"/>
      <c r="T14" s="371"/>
      <c r="U14" s="371"/>
      <c r="V14" s="371"/>
      <c r="W14" s="371"/>
      <c r="X14" s="371"/>
      <c r="Y14" s="372"/>
    </row>
    <row r="15" spans="2:25" ht="30" customHeight="1">
      <c r="B15" s="390"/>
      <c r="C15" s="387" t="s">
        <v>134</v>
      </c>
      <c r="D15" s="387"/>
      <c r="E15" s="387"/>
      <c r="F15" s="387"/>
      <c r="G15" s="387"/>
      <c r="H15" s="388"/>
      <c r="I15" s="385"/>
      <c r="J15" s="386"/>
      <c r="K15" s="386"/>
      <c r="L15" s="386"/>
      <c r="M15" s="88" t="s">
        <v>1</v>
      </c>
      <c r="N15" s="385"/>
      <c r="O15" s="386"/>
      <c r="P15" s="386"/>
      <c r="Q15" s="386"/>
      <c r="R15" s="88" t="s">
        <v>1</v>
      </c>
      <c r="S15" s="370"/>
      <c r="T15" s="371"/>
      <c r="U15" s="371"/>
      <c r="V15" s="371"/>
      <c r="W15" s="371"/>
      <c r="X15" s="371"/>
      <c r="Y15" s="372"/>
    </row>
    <row r="16" spans="2:25" ht="30" customHeight="1">
      <c r="B16" s="390"/>
      <c r="C16" s="387" t="s">
        <v>135</v>
      </c>
      <c r="D16" s="387"/>
      <c r="E16" s="387"/>
      <c r="F16" s="387"/>
      <c r="G16" s="387"/>
      <c r="H16" s="388"/>
      <c r="I16" s="385"/>
      <c r="J16" s="386"/>
      <c r="K16" s="386"/>
      <c r="L16" s="386"/>
      <c r="M16" s="88" t="s">
        <v>1</v>
      </c>
      <c r="N16" s="385"/>
      <c r="O16" s="386"/>
      <c r="P16" s="386"/>
      <c r="Q16" s="386"/>
      <c r="R16" s="88" t="s">
        <v>1</v>
      </c>
      <c r="S16" s="370"/>
      <c r="T16" s="371"/>
      <c r="U16" s="371"/>
      <c r="V16" s="371"/>
      <c r="W16" s="371"/>
      <c r="X16" s="371"/>
      <c r="Y16" s="372"/>
    </row>
    <row r="17" spans="2:25" ht="30" customHeight="1">
      <c r="B17" s="390"/>
      <c r="C17" s="387" t="s">
        <v>136</v>
      </c>
      <c r="D17" s="387"/>
      <c r="E17" s="387"/>
      <c r="F17" s="387"/>
      <c r="G17" s="387"/>
      <c r="H17" s="388"/>
      <c r="I17" s="385"/>
      <c r="J17" s="386"/>
      <c r="K17" s="386"/>
      <c r="L17" s="386"/>
      <c r="M17" s="88" t="s">
        <v>1</v>
      </c>
      <c r="N17" s="385"/>
      <c r="O17" s="386"/>
      <c r="P17" s="386"/>
      <c r="Q17" s="386"/>
      <c r="R17" s="88" t="s">
        <v>1</v>
      </c>
      <c r="S17" s="370"/>
      <c r="T17" s="371"/>
      <c r="U17" s="371"/>
      <c r="V17" s="371"/>
      <c r="W17" s="371"/>
      <c r="X17" s="371"/>
      <c r="Y17" s="372"/>
    </row>
    <row r="18" spans="2:25" ht="30" customHeight="1">
      <c r="B18" s="390"/>
      <c r="C18" s="387" t="s">
        <v>137</v>
      </c>
      <c r="D18" s="387"/>
      <c r="E18" s="387"/>
      <c r="F18" s="387"/>
      <c r="G18" s="387"/>
      <c r="H18" s="388"/>
      <c r="I18" s="385"/>
      <c r="J18" s="386"/>
      <c r="K18" s="386"/>
      <c r="L18" s="386"/>
      <c r="M18" s="88" t="s">
        <v>1</v>
      </c>
      <c r="N18" s="385"/>
      <c r="O18" s="386"/>
      <c r="P18" s="386"/>
      <c r="Q18" s="386"/>
      <c r="R18" s="88" t="s">
        <v>1</v>
      </c>
      <c r="S18" s="370"/>
      <c r="T18" s="371"/>
      <c r="U18" s="371"/>
      <c r="V18" s="371"/>
      <c r="W18" s="371"/>
      <c r="X18" s="371"/>
      <c r="Y18" s="372"/>
    </row>
    <row r="19" spans="2:25" ht="30" customHeight="1">
      <c r="B19" s="390"/>
      <c r="C19" s="387" t="s">
        <v>138</v>
      </c>
      <c r="D19" s="387"/>
      <c r="E19" s="387"/>
      <c r="F19" s="387"/>
      <c r="G19" s="387"/>
      <c r="H19" s="388"/>
      <c r="I19" s="385"/>
      <c r="J19" s="386"/>
      <c r="K19" s="386"/>
      <c r="L19" s="386"/>
      <c r="M19" s="88" t="s">
        <v>1</v>
      </c>
      <c r="N19" s="385"/>
      <c r="O19" s="386"/>
      <c r="P19" s="386"/>
      <c r="Q19" s="386"/>
      <c r="R19" s="88" t="s">
        <v>1</v>
      </c>
      <c r="S19" s="370"/>
      <c r="T19" s="371"/>
      <c r="U19" s="371"/>
      <c r="V19" s="371"/>
      <c r="W19" s="371"/>
      <c r="X19" s="371"/>
      <c r="Y19" s="372"/>
    </row>
    <row r="20" spans="2:25" ht="30" customHeight="1">
      <c r="B20" s="390"/>
      <c r="C20" s="387" t="s">
        <v>139</v>
      </c>
      <c r="D20" s="387"/>
      <c r="E20" s="387"/>
      <c r="F20" s="387"/>
      <c r="G20" s="387"/>
      <c r="H20" s="388"/>
      <c r="I20" s="385"/>
      <c r="J20" s="386"/>
      <c r="K20" s="386"/>
      <c r="L20" s="386"/>
      <c r="M20" s="88" t="s">
        <v>1</v>
      </c>
      <c r="N20" s="385"/>
      <c r="O20" s="386"/>
      <c r="P20" s="386"/>
      <c r="Q20" s="386"/>
      <c r="R20" s="88" t="s">
        <v>1</v>
      </c>
      <c r="S20" s="370"/>
      <c r="T20" s="371"/>
      <c r="U20" s="371"/>
      <c r="V20" s="371"/>
      <c r="W20" s="371"/>
      <c r="X20" s="371"/>
      <c r="Y20" s="372"/>
    </row>
    <row r="21" spans="2:25" ht="30" customHeight="1">
      <c r="B21" s="390"/>
      <c r="C21" s="387" t="s">
        <v>140</v>
      </c>
      <c r="D21" s="387"/>
      <c r="E21" s="387"/>
      <c r="F21" s="387"/>
      <c r="G21" s="387"/>
      <c r="H21" s="388"/>
      <c r="I21" s="385"/>
      <c r="J21" s="386"/>
      <c r="K21" s="386"/>
      <c r="L21" s="386"/>
      <c r="M21" s="88" t="s">
        <v>1</v>
      </c>
      <c r="N21" s="385"/>
      <c r="O21" s="386"/>
      <c r="P21" s="386"/>
      <c r="Q21" s="386"/>
      <c r="R21" s="88" t="s">
        <v>1</v>
      </c>
      <c r="S21" s="370"/>
      <c r="T21" s="371"/>
      <c r="U21" s="371"/>
      <c r="V21" s="371"/>
      <c r="W21" s="371"/>
      <c r="X21" s="371"/>
      <c r="Y21" s="372"/>
    </row>
    <row r="22" spans="2:25" ht="30" customHeight="1">
      <c r="B22" s="390"/>
      <c r="C22" s="387" t="s">
        <v>141</v>
      </c>
      <c r="D22" s="387"/>
      <c r="E22" s="387"/>
      <c r="F22" s="387"/>
      <c r="G22" s="387"/>
      <c r="H22" s="388"/>
      <c r="I22" s="385"/>
      <c r="J22" s="386"/>
      <c r="K22" s="386"/>
      <c r="L22" s="386"/>
      <c r="M22" s="88" t="s">
        <v>1</v>
      </c>
      <c r="N22" s="385"/>
      <c r="O22" s="386"/>
      <c r="P22" s="386"/>
      <c r="Q22" s="386"/>
      <c r="R22" s="88" t="s">
        <v>1</v>
      </c>
      <c r="S22" s="397"/>
      <c r="T22" s="398"/>
      <c r="U22" s="398"/>
      <c r="V22" s="398"/>
      <c r="W22" s="398"/>
      <c r="X22" s="398"/>
      <c r="Y22" s="399"/>
    </row>
    <row r="23" spans="2:25" ht="30" customHeight="1">
      <c r="B23" s="390"/>
      <c r="C23" s="387"/>
      <c r="D23" s="387"/>
      <c r="E23" s="387"/>
      <c r="F23" s="387"/>
      <c r="G23" s="387"/>
      <c r="H23" s="388"/>
      <c r="I23" s="385"/>
      <c r="J23" s="386"/>
      <c r="K23" s="386"/>
      <c r="L23" s="386"/>
      <c r="M23" s="88" t="s">
        <v>1</v>
      </c>
      <c r="N23" s="385"/>
      <c r="O23" s="386"/>
      <c r="P23" s="386"/>
      <c r="Q23" s="386"/>
      <c r="R23" s="88" t="s">
        <v>1</v>
      </c>
      <c r="S23" s="397"/>
      <c r="T23" s="398"/>
      <c r="U23" s="398"/>
      <c r="V23" s="398"/>
      <c r="W23" s="398"/>
      <c r="X23" s="398"/>
      <c r="Y23" s="399"/>
    </row>
    <row r="24" spans="2:25" ht="30" customHeight="1">
      <c r="B24" s="390"/>
      <c r="C24" s="387"/>
      <c r="D24" s="387"/>
      <c r="E24" s="387"/>
      <c r="F24" s="387"/>
      <c r="G24" s="387"/>
      <c r="H24" s="388"/>
      <c r="I24" s="385"/>
      <c r="J24" s="386"/>
      <c r="K24" s="386"/>
      <c r="L24" s="386"/>
      <c r="M24" s="88" t="s">
        <v>1</v>
      </c>
      <c r="N24" s="385"/>
      <c r="O24" s="386"/>
      <c r="P24" s="386"/>
      <c r="Q24" s="386"/>
      <c r="R24" s="88" t="s">
        <v>1</v>
      </c>
      <c r="S24" s="370"/>
      <c r="T24" s="371"/>
      <c r="U24" s="371"/>
      <c r="V24" s="371"/>
      <c r="W24" s="371"/>
      <c r="X24" s="371"/>
      <c r="Y24" s="372"/>
    </row>
    <row r="25" spans="2:25" ht="30" customHeight="1">
      <c r="B25" s="391"/>
      <c r="C25" s="395" t="s">
        <v>148</v>
      </c>
      <c r="D25" s="395"/>
      <c r="E25" s="395"/>
      <c r="F25" s="395"/>
      <c r="G25" s="395"/>
      <c r="H25" s="396"/>
      <c r="I25" s="405">
        <f>SUM(I5:L24)</f>
        <v>0</v>
      </c>
      <c r="J25" s="406"/>
      <c r="K25" s="406"/>
      <c r="L25" s="406"/>
      <c r="M25" s="92" t="s">
        <v>1</v>
      </c>
      <c r="N25" s="405">
        <f>SUM(N5:Q24)</f>
        <v>0</v>
      </c>
      <c r="O25" s="406"/>
      <c r="P25" s="406"/>
      <c r="Q25" s="406"/>
      <c r="R25" s="92" t="s">
        <v>1</v>
      </c>
      <c r="S25" s="400"/>
      <c r="T25" s="401"/>
      <c r="U25" s="401"/>
      <c r="V25" s="401"/>
      <c r="W25" s="401"/>
      <c r="X25" s="401"/>
      <c r="Y25" s="402"/>
    </row>
    <row r="26" spans="2:25" ht="30" customHeight="1">
      <c r="B26" s="392" t="s">
        <v>147</v>
      </c>
      <c r="C26" s="393"/>
      <c r="D26" s="393"/>
      <c r="E26" s="393"/>
      <c r="F26" s="393"/>
      <c r="G26" s="393"/>
      <c r="H26" s="394"/>
      <c r="I26" s="380">
        <f>_xlfn.IFERROR((I25/I4)*10,"")</f>
      </c>
      <c r="J26" s="381"/>
      <c r="K26" s="381"/>
      <c r="L26" s="381"/>
      <c r="M26" s="90" t="s">
        <v>1</v>
      </c>
      <c r="N26" s="380">
        <f>_xlfn.IFERROR((N25/N4)*10,"")</f>
      </c>
      <c r="O26" s="381"/>
      <c r="P26" s="381"/>
      <c r="Q26" s="381"/>
      <c r="R26" s="90" t="s">
        <v>1</v>
      </c>
      <c r="S26" s="382"/>
      <c r="T26" s="383"/>
      <c r="U26" s="383"/>
      <c r="V26" s="383"/>
      <c r="W26" s="383"/>
      <c r="X26" s="383"/>
      <c r="Y26" s="384"/>
    </row>
    <row r="27" spans="2:25" ht="21" customHeight="1">
      <c r="B27" s="53" t="s">
        <v>144</v>
      </c>
      <c r="C27" s="52"/>
      <c r="D27" s="52"/>
      <c r="E27" s="52"/>
      <c r="F27" s="52"/>
      <c r="G27" s="52"/>
      <c r="H27" s="52"/>
      <c r="I27" s="52"/>
      <c r="J27" s="52"/>
      <c r="K27" s="52"/>
      <c r="L27" s="52"/>
      <c r="M27" s="52"/>
      <c r="N27" s="52"/>
      <c r="O27" s="52"/>
      <c r="P27" s="52"/>
      <c r="Q27" s="52"/>
      <c r="R27" s="52"/>
      <c r="S27" s="52"/>
      <c r="T27" s="52"/>
      <c r="U27" s="52"/>
      <c r="V27" s="52"/>
      <c r="W27" s="52"/>
      <c r="X27" s="52"/>
      <c r="Y27" s="52"/>
    </row>
    <row r="28" spans="2:25" ht="21" customHeight="1">
      <c r="B28" s="53" t="s">
        <v>156</v>
      </c>
      <c r="C28" s="87"/>
      <c r="D28" s="87"/>
      <c r="E28" s="87"/>
      <c r="F28" s="87"/>
      <c r="G28" s="87"/>
      <c r="H28" s="87"/>
      <c r="I28" s="87"/>
      <c r="J28" s="87"/>
      <c r="K28" s="87"/>
      <c r="L28" s="87"/>
      <c r="M28" s="87"/>
      <c r="N28" s="87"/>
      <c r="O28" s="87"/>
      <c r="P28" s="87"/>
      <c r="Q28" s="87"/>
      <c r="R28" s="87"/>
      <c r="S28" s="87"/>
      <c r="T28" s="87"/>
      <c r="U28" s="87"/>
      <c r="V28" s="87"/>
      <c r="W28" s="87"/>
      <c r="X28" s="87"/>
      <c r="Y28" s="87"/>
    </row>
    <row r="29" spans="2:25" ht="21" customHeight="1">
      <c r="B29" s="53" t="s">
        <v>160</v>
      </c>
      <c r="C29" s="52"/>
      <c r="D29" s="52"/>
      <c r="E29" s="52"/>
      <c r="F29" s="52"/>
      <c r="G29" s="52"/>
      <c r="H29" s="52"/>
      <c r="I29" s="52"/>
      <c r="J29" s="52"/>
      <c r="K29" s="52"/>
      <c r="L29" s="52"/>
      <c r="M29" s="52"/>
      <c r="N29" s="52"/>
      <c r="O29" s="52"/>
      <c r="P29" s="52"/>
      <c r="Q29" s="52"/>
      <c r="R29" s="52"/>
      <c r="S29" s="52"/>
      <c r="T29" s="52"/>
      <c r="U29" s="52"/>
      <c r="V29" s="52"/>
      <c r="W29" s="52"/>
      <c r="X29" s="52"/>
      <c r="Y29" s="52"/>
    </row>
    <row r="30" spans="3:18" s="40" customFormat="1" ht="21" customHeight="1">
      <c r="C30" s="41"/>
      <c r="D30" s="41"/>
      <c r="E30" s="41"/>
      <c r="F30" s="41"/>
      <c r="G30" s="41"/>
      <c r="H30" s="41"/>
      <c r="I30" s="41"/>
      <c r="J30" s="41"/>
      <c r="K30" s="41"/>
      <c r="L30" s="41"/>
      <c r="M30" s="41"/>
      <c r="N30" s="41"/>
      <c r="O30" s="41"/>
      <c r="P30" s="41"/>
      <c r="Q30" s="41"/>
      <c r="R30" s="41"/>
    </row>
    <row r="31" s="40" customFormat="1" ht="30" customHeight="1"/>
  </sheetData>
  <sheetProtection/>
  <mergeCells count="98">
    <mergeCell ref="I24:L24"/>
    <mergeCell ref="N24:Q24"/>
    <mergeCell ref="I25:L25"/>
    <mergeCell ref="N25:Q25"/>
    <mergeCell ref="C5:H5"/>
    <mergeCell ref="C6:H6"/>
    <mergeCell ref="C7:H7"/>
    <mergeCell ref="C8:H8"/>
    <mergeCell ref="C9:H9"/>
    <mergeCell ref="I17:L17"/>
    <mergeCell ref="N17:Q17"/>
    <mergeCell ref="I18:L18"/>
    <mergeCell ref="N18:Q18"/>
    <mergeCell ref="I19:L19"/>
    <mergeCell ref="N19:Q19"/>
    <mergeCell ref="I14:L14"/>
    <mergeCell ref="N14:Q14"/>
    <mergeCell ref="I15:L15"/>
    <mergeCell ref="N15:Q15"/>
    <mergeCell ref="I16:L16"/>
    <mergeCell ref="I11:L11"/>
    <mergeCell ref="N11:Q11"/>
    <mergeCell ref="I12:L12"/>
    <mergeCell ref="N12:Q12"/>
    <mergeCell ref="I13:L13"/>
    <mergeCell ref="N13:Q13"/>
    <mergeCell ref="I8:L8"/>
    <mergeCell ref="N8:Q8"/>
    <mergeCell ref="I9:L9"/>
    <mergeCell ref="N9:Q9"/>
    <mergeCell ref="I10:L10"/>
    <mergeCell ref="N10:Q10"/>
    <mergeCell ref="S25:Y25"/>
    <mergeCell ref="S24:Y24"/>
    <mergeCell ref="I5:L5"/>
    <mergeCell ref="I6:L6"/>
    <mergeCell ref="N5:Q5"/>
    <mergeCell ref="N6:Q6"/>
    <mergeCell ref="I7:L7"/>
    <mergeCell ref="I23:L23"/>
    <mergeCell ref="N23:Q23"/>
    <mergeCell ref="S23:Y23"/>
    <mergeCell ref="C21:H21"/>
    <mergeCell ref="C22:H22"/>
    <mergeCell ref="I20:L20"/>
    <mergeCell ref="S16:Y16"/>
    <mergeCell ref="S17:Y17"/>
    <mergeCell ref="S18:Y18"/>
    <mergeCell ref="S19:Y19"/>
    <mergeCell ref="S20:Y20"/>
    <mergeCell ref="S21:Y21"/>
    <mergeCell ref="N16:Q16"/>
    <mergeCell ref="C11:H11"/>
    <mergeCell ref="C12:H12"/>
    <mergeCell ref="C13:H13"/>
    <mergeCell ref="C14:H14"/>
    <mergeCell ref="C15:H15"/>
    <mergeCell ref="S22:Y22"/>
    <mergeCell ref="C16:H16"/>
    <mergeCell ref="C17:H17"/>
    <mergeCell ref="I21:L21"/>
    <mergeCell ref="N21:Q21"/>
    <mergeCell ref="C18:H18"/>
    <mergeCell ref="C19:H19"/>
    <mergeCell ref="B5:B25"/>
    <mergeCell ref="B26:H26"/>
    <mergeCell ref="B4:H4"/>
    <mergeCell ref="C25:H25"/>
    <mergeCell ref="C23:H23"/>
    <mergeCell ref="C20:H20"/>
    <mergeCell ref="C24:H24"/>
    <mergeCell ref="C10:H10"/>
    <mergeCell ref="I26:L26"/>
    <mergeCell ref="N26:Q26"/>
    <mergeCell ref="S26:Y26"/>
    <mergeCell ref="S13:Y13"/>
    <mergeCell ref="S7:Y7"/>
    <mergeCell ref="S8:Y8"/>
    <mergeCell ref="N7:Q7"/>
    <mergeCell ref="N20:Q20"/>
    <mergeCell ref="I22:L22"/>
    <mergeCell ref="N22:Q22"/>
    <mergeCell ref="S12:Y12"/>
    <mergeCell ref="S9:Y9"/>
    <mergeCell ref="S10:Y10"/>
    <mergeCell ref="S11:Y11"/>
    <mergeCell ref="S14:Y14"/>
    <mergeCell ref="S15:Y15"/>
    <mergeCell ref="I3:M3"/>
    <mergeCell ref="S3:Y3"/>
    <mergeCell ref="S5:Y5"/>
    <mergeCell ref="S6:Y6"/>
    <mergeCell ref="B2:Y2"/>
    <mergeCell ref="N3:R3"/>
    <mergeCell ref="I4:L4"/>
    <mergeCell ref="N4:Q4"/>
    <mergeCell ref="S4:Y4"/>
    <mergeCell ref="B3:H3"/>
  </mergeCells>
  <printOptions/>
  <pageMargins left="0.3937007874015748" right="0.3937007874015748" top="0.3937007874015748" bottom="0.3937007874015748" header="0" footer="0"/>
  <pageSetup cellComments="asDisplayed"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23"/>
  <sheetViews>
    <sheetView zoomScale="90" zoomScaleNormal="90" zoomScalePageLayoutView="0" workbookViewId="0" topLeftCell="A1">
      <selection activeCell="W4" sqref="W4"/>
    </sheetView>
  </sheetViews>
  <sheetFormatPr defaultColWidth="9.00390625" defaultRowHeight="30" customHeight="1"/>
  <cols>
    <col min="1" max="1" width="1.625" style="109" customWidth="1"/>
    <col min="2" max="2" width="8.375" style="95" customWidth="1"/>
    <col min="3" max="3" width="8.875" style="95" customWidth="1"/>
    <col min="4" max="4" width="7.25390625" style="95" customWidth="1"/>
    <col min="5" max="5" width="8.00390625" style="95" customWidth="1"/>
    <col min="6" max="14" width="7.625" style="95" customWidth="1"/>
    <col min="15" max="15" width="4.625" style="95" customWidth="1"/>
    <col min="16" max="16" width="2.125" style="95" customWidth="1"/>
    <col min="17" max="17" width="4.625" style="95" customWidth="1"/>
    <col min="18" max="18" width="5.625" style="95" customWidth="1"/>
    <col min="19" max="20" width="6.625" style="95" customWidth="1"/>
    <col min="21" max="21" width="8.00390625" style="95" customWidth="1"/>
    <col min="22" max="22" width="2.625" style="95" customWidth="1"/>
    <col min="23" max="16384" width="9.00390625" style="95" customWidth="1"/>
  </cols>
  <sheetData>
    <row r="1" ht="30" customHeight="1">
      <c r="B1" s="82" t="s">
        <v>206</v>
      </c>
    </row>
    <row r="2" spans="1:21" ht="30" customHeight="1">
      <c r="A2" s="94"/>
      <c r="B2" s="409" t="s">
        <v>161</v>
      </c>
      <c r="C2" s="409"/>
      <c r="D2" s="409"/>
      <c r="E2" s="409"/>
      <c r="F2" s="409"/>
      <c r="G2" s="409"/>
      <c r="H2" s="409"/>
      <c r="I2" s="409"/>
      <c r="J2" s="409"/>
      <c r="K2" s="409"/>
      <c r="L2" s="409"/>
      <c r="M2" s="409"/>
      <c r="N2" s="409"/>
      <c r="O2" s="409"/>
      <c r="P2" s="409"/>
      <c r="Q2" s="409"/>
      <c r="R2" s="409"/>
      <c r="S2" s="409"/>
      <c r="T2" s="409"/>
      <c r="U2" s="409"/>
    </row>
    <row r="3" spans="1:21" ht="21" customHeight="1">
      <c r="A3" s="94"/>
      <c r="B3" s="112"/>
      <c r="C3" s="110"/>
      <c r="D3" s="110"/>
      <c r="E3" s="110"/>
      <c r="F3" s="110"/>
      <c r="G3" s="110"/>
      <c r="H3" s="110"/>
      <c r="I3" s="110"/>
      <c r="J3" s="110"/>
      <c r="M3" s="110"/>
      <c r="N3" s="110"/>
      <c r="O3" s="110"/>
      <c r="P3" s="110"/>
      <c r="Q3" s="110"/>
      <c r="R3" s="110"/>
      <c r="S3" s="110"/>
      <c r="T3" s="110"/>
      <c r="U3" s="110"/>
    </row>
    <row r="4" spans="1:21" ht="30" customHeight="1">
      <c r="A4" s="94"/>
      <c r="B4" s="115" t="s">
        <v>28</v>
      </c>
      <c r="C4" s="96"/>
      <c r="D4" s="96"/>
      <c r="E4" s="97"/>
      <c r="M4" s="447" t="s">
        <v>149</v>
      </c>
      <c r="N4" s="447"/>
      <c r="O4" s="449"/>
      <c r="P4" s="449"/>
      <c r="Q4" s="449"/>
      <c r="R4" s="448" t="s">
        <v>150</v>
      </c>
      <c r="S4" s="448"/>
      <c r="T4" s="449"/>
      <c r="U4" s="449"/>
    </row>
    <row r="5" spans="1:22" ht="15" customHeight="1">
      <c r="A5" s="94"/>
      <c r="B5" s="425" t="s">
        <v>162</v>
      </c>
      <c r="C5" s="427" t="s">
        <v>163</v>
      </c>
      <c r="D5" s="427" t="s">
        <v>164</v>
      </c>
      <c r="E5" s="427" t="s">
        <v>165</v>
      </c>
      <c r="F5" s="433" t="s">
        <v>166</v>
      </c>
      <c r="G5" s="434"/>
      <c r="H5" s="434"/>
      <c r="I5" s="434"/>
      <c r="J5" s="446"/>
      <c r="K5" s="433" t="s">
        <v>167</v>
      </c>
      <c r="L5" s="434"/>
      <c r="M5" s="434"/>
      <c r="N5" s="446"/>
      <c r="O5" s="433" t="s">
        <v>168</v>
      </c>
      <c r="P5" s="434"/>
      <c r="Q5" s="434"/>
      <c r="R5" s="434"/>
      <c r="S5" s="434"/>
      <c r="T5" s="435"/>
      <c r="U5" s="436" t="s">
        <v>169</v>
      </c>
      <c r="V5" s="98"/>
    </row>
    <row r="6" spans="1:22" ht="30" customHeight="1">
      <c r="A6" s="94"/>
      <c r="B6" s="426"/>
      <c r="C6" s="428"/>
      <c r="D6" s="428"/>
      <c r="E6" s="428"/>
      <c r="F6" s="137" t="s">
        <v>170</v>
      </c>
      <c r="G6" s="138" t="s">
        <v>171</v>
      </c>
      <c r="H6" s="138" t="s">
        <v>172</v>
      </c>
      <c r="I6" s="138" t="s">
        <v>173</v>
      </c>
      <c r="J6" s="139" t="s">
        <v>174</v>
      </c>
      <c r="K6" s="169" t="s">
        <v>175</v>
      </c>
      <c r="L6" s="138" t="s">
        <v>176</v>
      </c>
      <c r="M6" s="140" t="s">
        <v>177</v>
      </c>
      <c r="N6" s="139" t="s">
        <v>178</v>
      </c>
      <c r="O6" s="438" t="s">
        <v>179</v>
      </c>
      <c r="P6" s="439"/>
      <c r="Q6" s="440"/>
      <c r="R6" s="138" t="s">
        <v>180</v>
      </c>
      <c r="S6" s="138" t="s">
        <v>181</v>
      </c>
      <c r="T6" s="141" t="s">
        <v>182</v>
      </c>
      <c r="U6" s="437"/>
      <c r="V6" s="98"/>
    </row>
    <row r="7" spans="1:22" ht="15" customHeight="1">
      <c r="A7" s="94"/>
      <c r="B7" s="426"/>
      <c r="C7" s="428"/>
      <c r="D7" s="428"/>
      <c r="E7" s="142" t="s">
        <v>183</v>
      </c>
      <c r="F7" s="143" t="s">
        <v>184</v>
      </c>
      <c r="G7" s="144" t="s">
        <v>185</v>
      </c>
      <c r="H7" s="144" t="s">
        <v>186</v>
      </c>
      <c r="I7" s="144" t="s">
        <v>187</v>
      </c>
      <c r="J7" s="145" t="s">
        <v>186</v>
      </c>
      <c r="K7" s="146" t="s">
        <v>188</v>
      </c>
      <c r="L7" s="144" t="s">
        <v>189</v>
      </c>
      <c r="M7" s="144" t="s">
        <v>187</v>
      </c>
      <c r="N7" s="145" t="s">
        <v>7</v>
      </c>
      <c r="O7" s="441" t="s">
        <v>190</v>
      </c>
      <c r="P7" s="442"/>
      <c r="Q7" s="443"/>
      <c r="R7" s="144" t="s">
        <v>191</v>
      </c>
      <c r="S7" s="144" t="s">
        <v>187</v>
      </c>
      <c r="T7" s="147" t="s">
        <v>191</v>
      </c>
      <c r="U7" s="148" t="s">
        <v>7</v>
      </c>
      <c r="V7" s="98"/>
    </row>
    <row r="8" spans="1:22" ht="30" customHeight="1">
      <c r="A8" s="94"/>
      <c r="B8" s="444"/>
      <c r="C8" s="424"/>
      <c r="D8" s="168" t="s">
        <v>192</v>
      </c>
      <c r="E8" s="170"/>
      <c r="F8" s="171"/>
      <c r="G8" s="172"/>
      <c r="H8" s="163">
        <f>F8*G8/10</f>
        <v>0</v>
      </c>
      <c r="I8" s="173"/>
      <c r="J8" s="164">
        <f>H8*I8/100</f>
        <v>0</v>
      </c>
      <c r="K8" s="174"/>
      <c r="L8" s="175"/>
      <c r="M8" s="175"/>
      <c r="N8" s="126" t="e">
        <f>J8*(K8/L8)*(M8*0.01)</f>
        <v>#DIV/0!</v>
      </c>
      <c r="O8" s="176"/>
      <c r="P8" s="155" t="s">
        <v>193</v>
      </c>
      <c r="Q8" s="177"/>
      <c r="R8" s="113">
        <f>DATEDIF(O8,Q8,"d")+1</f>
        <v>1</v>
      </c>
      <c r="S8" s="178"/>
      <c r="T8" s="117">
        <f>R8*(S8*0.01)</f>
        <v>0</v>
      </c>
      <c r="U8" s="118">
        <f>_xlfn.IFERROR(N8*T8,0)</f>
        <v>0</v>
      </c>
      <c r="V8" s="98"/>
    </row>
    <row r="9" spans="1:22" ht="30" customHeight="1">
      <c r="A9" s="94"/>
      <c r="B9" s="445"/>
      <c r="C9" s="424"/>
      <c r="D9" s="159" t="s">
        <v>194</v>
      </c>
      <c r="E9" s="179"/>
      <c r="F9" s="180"/>
      <c r="G9" s="181"/>
      <c r="H9" s="125">
        <f>F9*G9/10</f>
        <v>0</v>
      </c>
      <c r="I9" s="182"/>
      <c r="J9" s="129">
        <f>H9*I9/100</f>
        <v>0</v>
      </c>
      <c r="K9" s="183"/>
      <c r="L9" s="184"/>
      <c r="M9" s="184"/>
      <c r="N9" s="127" t="e">
        <f>J9*(K9/L9)*(M9*0.01)</f>
        <v>#DIV/0!</v>
      </c>
      <c r="O9" s="185"/>
      <c r="P9" s="156" t="s">
        <v>193</v>
      </c>
      <c r="Q9" s="186"/>
      <c r="R9" s="111">
        <f>DATEDIF(O9,Q9,"d")+1</f>
        <v>1</v>
      </c>
      <c r="S9" s="187"/>
      <c r="T9" s="119">
        <f>R9*(S9*0.01)</f>
        <v>0</v>
      </c>
      <c r="U9" s="120">
        <f>_xlfn.IFERROR(N9*T9,0)</f>
        <v>0</v>
      </c>
      <c r="V9" s="98"/>
    </row>
    <row r="10" spans="1:22" ht="30" customHeight="1">
      <c r="A10" s="94"/>
      <c r="B10" s="423"/>
      <c r="C10" s="424"/>
      <c r="D10" s="160" t="s">
        <v>192</v>
      </c>
      <c r="E10" s="188"/>
      <c r="F10" s="189"/>
      <c r="G10" s="190"/>
      <c r="H10" s="163">
        <f>F10*G10/10</f>
        <v>0</v>
      </c>
      <c r="I10" s="173"/>
      <c r="J10" s="164">
        <f>H10*I10/100</f>
        <v>0</v>
      </c>
      <c r="K10" s="191"/>
      <c r="L10" s="192"/>
      <c r="M10" s="192"/>
      <c r="N10" s="128" t="e">
        <f>J10*(K10/L10)*(M10*0.01)</f>
        <v>#DIV/0!</v>
      </c>
      <c r="O10" s="193"/>
      <c r="P10" s="157" t="s">
        <v>193</v>
      </c>
      <c r="Q10" s="194"/>
      <c r="R10" s="99">
        <f>DATEDIF(O10,Q10,"d")+1</f>
        <v>1</v>
      </c>
      <c r="S10" s="195"/>
      <c r="T10" s="121">
        <f>R10*(S10*0.01)</f>
        <v>0</v>
      </c>
      <c r="U10" s="122">
        <f>_xlfn.IFERROR(N10*T10,0)</f>
        <v>0</v>
      </c>
      <c r="V10" s="98"/>
    </row>
    <row r="11" spans="1:22" ht="30" customHeight="1">
      <c r="A11" s="94"/>
      <c r="B11" s="423"/>
      <c r="C11" s="424"/>
      <c r="D11" s="161" t="s">
        <v>194</v>
      </c>
      <c r="E11" s="196"/>
      <c r="F11" s="197"/>
      <c r="G11" s="125"/>
      <c r="H11" s="125">
        <f>F11*G11/10</f>
        <v>0</v>
      </c>
      <c r="I11" s="182"/>
      <c r="J11" s="129">
        <f>H11*I11/100</f>
        <v>0</v>
      </c>
      <c r="K11" s="198"/>
      <c r="L11" s="182"/>
      <c r="M11" s="182"/>
      <c r="N11" s="129" t="e">
        <f>J11*(K11/L11)*(M11*0.01)</f>
        <v>#DIV/0!</v>
      </c>
      <c r="O11" s="199"/>
      <c r="P11" s="158" t="s">
        <v>193</v>
      </c>
      <c r="Q11" s="200"/>
      <c r="R11" s="114">
        <f>DATEDIF(O11,Q11,"d")+1</f>
        <v>1</v>
      </c>
      <c r="S11" s="201"/>
      <c r="T11" s="123">
        <f>R11*(S11*0.01)</f>
        <v>0</v>
      </c>
      <c r="U11" s="124">
        <f>_xlfn.IFERROR(N11*T11,0)</f>
        <v>0</v>
      </c>
      <c r="V11" s="98"/>
    </row>
    <row r="12" spans="1:22" ht="21" customHeight="1">
      <c r="A12" s="94"/>
      <c r="B12" s="116" t="s">
        <v>151</v>
      </c>
      <c r="D12" s="100"/>
      <c r="E12" s="100"/>
      <c r="F12" s="100"/>
      <c r="G12" s="100"/>
      <c r="H12" s="100"/>
      <c r="I12" s="100"/>
      <c r="J12" s="100"/>
      <c r="K12" s="100"/>
      <c r="L12" s="100"/>
      <c r="M12" s="100"/>
      <c r="N12" s="100"/>
      <c r="O12" s="100"/>
      <c r="P12" s="100"/>
      <c r="Q12" s="100"/>
      <c r="R12" s="101"/>
      <c r="S12" s="100"/>
      <c r="T12" s="100"/>
      <c r="U12" s="100"/>
      <c r="V12" s="100"/>
    </row>
    <row r="13" spans="1:22" ht="21" customHeight="1">
      <c r="A13" s="94"/>
      <c r="B13" s="116" t="s">
        <v>230</v>
      </c>
      <c r="D13" s="100"/>
      <c r="E13" s="100"/>
      <c r="F13" s="100"/>
      <c r="G13" s="100"/>
      <c r="H13" s="100"/>
      <c r="I13" s="100"/>
      <c r="J13" s="100"/>
      <c r="K13" s="100"/>
      <c r="L13" s="100"/>
      <c r="M13" s="100"/>
      <c r="N13" s="100"/>
      <c r="O13" s="100"/>
      <c r="P13" s="100"/>
      <c r="Q13" s="100"/>
      <c r="R13" s="101"/>
      <c r="S13" s="100"/>
      <c r="T13" s="100"/>
      <c r="U13" s="100"/>
      <c r="V13" s="100"/>
    </row>
    <row r="14" spans="1:22" ht="21" customHeight="1">
      <c r="A14" s="94"/>
      <c r="B14" s="116" t="s">
        <v>152</v>
      </c>
      <c r="D14" s="100"/>
      <c r="E14" s="100"/>
      <c r="F14" s="100"/>
      <c r="G14" s="100"/>
      <c r="H14" s="100"/>
      <c r="I14" s="100"/>
      <c r="J14" s="100"/>
      <c r="K14" s="100"/>
      <c r="L14" s="100"/>
      <c r="M14" s="100"/>
      <c r="N14" s="100"/>
      <c r="O14" s="100"/>
      <c r="P14" s="100"/>
      <c r="Q14" s="100"/>
      <c r="R14" s="101"/>
      <c r="S14" s="100"/>
      <c r="T14" s="100"/>
      <c r="U14" s="100"/>
      <c r="V14" s="100"/>
    </row>
    <row r="15" ht="30" customHeight="1">
      <c r="A15" s="94"/>
    </row>
    <row r="16" spans="1:11" ht="30" customHeight="1">
      <c r="A16" s="94"/>
      <c r="B16" s="96" t="s">
        <v>29</v>
      </c>
      <c r="C16" s="96"/>
      <c r="K16" s="95" t="s">
        <v>30</v>
      </c>
    </row>
    <row r="17" spans="1:21" ht="15" customHeight="1">
      <c r="A17" s="94"/>
      <c r="B17" s="425" t="s">
        <v>162</v>
      </c>
      <c r="C17" s="427" t="s">
        <v>163</v>
      </c>
      <c r="D17" s="429" t="s">
        <v>195</v>
      </c>
      <c r="E17" s="431" t="s">
        <v>84</v>
      </c>
      <c r="F17" s="432"/>
      <c r="G17" s="410" t="s">
        <v>196</v>
      </c>
      <c r="H17" s="410" t="s">
        <v>197</v>
      </c>
      <c r="I17" s="412" t="s">
        <v>198</v>
      </c>
      <c r="J17" s="102"/>
      <c r="K17" s="414"/>
      <c r="L17" s="415"/>
      <c r="M17" s="415"/>
      <c r="N17" s="415"/>
      <c r="O17" s="415"/>
      <c r="P17" s="415"/>
      <c r="Q17" s="415"/>
      <c r="R17" s="415"/>
      <c r="S17" s="415"/>
      <c r="T17" s="415"/>
      <c r="U17" s="416"/>
    </row>
    <row r="18" spans="1:21" ht="30" customHeight="1">
      <c r="A18" s="94"/>
      <c r="B18" s="426"/>
      <c r="C18" s="428"/>
      <c r="D18" s="430"/>
      <c r="E18" s="149" t="s">
        <v>199</v>
      </c>
      <c r="F18" s="150" t="s">
        <v>200</v>
      </c>
      <c r="G18" s="411"/>
      <c r="H18" s="411"/>
      <c r="I18" s="413"/>
      <c r="J18" s="102"/>
      <c r="K18" s="417"/>
      <c r="L18" s="418"/>
      <c r="M18" s="418"/>
      <c r="N18" s="418"/>
      <c r="O18" s="418"/>
      <c r="P18" s="418"/>
      <c r="Q18" s="418"/>
      <c r="R18" s="418"/>
      <c r="S18" s="418"/>
      <c r="T18" s="418"/>
      <c r="U18" s="419"/>
    </row>
    <row r="19" spans="1:21" ht="15" customHeight="1">
      <c r="A19" s="94"/>
      <c r="B19" s="426"/>
      <c r="C19" s="428"/>
      <c r="D19" s="151" t="s">
        <v>7</v>
      </c>
      <c r="E19" s="152" t="s">
        <v>201</v>
      </c>
      <c r="F19" s="153" t="s">
        <v>7</v>
      </c>
      <c r="G19" s="151" t="s">
        <v>7</v>
      </c>
      <c r="H19" s="151" t="s">
        <v>7</v>
      </c>
      <c r="I19" s="154" t="s">
        <v>201</v>
      </c>
      <c r="J19" s="102"/>
      <c r="K19" s="417"/>
      <c r="L19" s="418"/>
      <c r="M19" s="418"/>
      <c r="N19" s="418"/>
      <c r="O19" s="418"/>
      <c r="P19" s="418"/>
      <c r="Q19" s="418"/>
      <c r="R19" s="418"/>
      <c r="S19" s="418"/>
      <c r="T19" s="418"/>
      <c r="U19" s="419"/>
    </row>
    <row r="20" spans="1:21" ht="30" customHeight="1">
      <c r="A20" s="94"/>
      <c r="B20" s="103">
        <f>B8</f>
        <v>0</v>
      </c>
      <c r="C20" s="104">
        <f>C8</f>
        <v>0</v>
      </c>
      <c r="D20" s="202"/>
      <c r="E20" s="105">
        <f>COUNTA(E8:E8)</f>
        <v>0</v>
      </c>
      <c r="F20" s="106">
        <f>_xlfn.IFERROR(SUM(U8:U8),0)</f>
        <v>0</v>
      </c>
      <c r="G20" s="107">
        <f>D20-F20</f>
        <v>0</v>
      </c>
      <c r="H20" s="107">
        <f>U9</f>
        <v>0</v>
      </c>
      <c r="I20" s="107" t="e">
        <f>G20/H20</f>
        <v>#DIV/0!</v>
      </c>
      <c r="J20" s="98"/>
      <c r="K20" s="417"/>
      <c r="L20" s="418"/>
      <c r="M20" s="418"/>
      <c r="N20" s="418"/>
      <c r="O20" s="418"/>
      <c r="P20" s="418"/>
      <c r="Q20" s="418"/>
      <c r="R20" s="418"/>
      <c r="S20" s="418"/>
      <c r="T20" s="418"/>
      <c r="U20" s="419"/>
    </row>
    <row r="21" spans="1:21" ht="30" customHeight="1">
      <c r="A21" s="94"/>
      <c r="B21" s="103">
        <f>B10</f>
        <v>0</v>
      </c>
      <c r="C21" s="104">
        <f>C10</f>
        <v>0</v>
      </c>
      <c r="D21" s="202"/>
      <c r="E21" s="105">
        <f>COUNTA(E10:E10)</f>
        <v>0</v>
      </c>
      <c r="F21" s="106">
        <f>_xlfn.IFERROR(SUM(U10:U10),0)</f>
        <v>0</v>
      </c>
      <c r="G21" s="107">
        <f>D21-F21</f>
        <v>0</v>
      </c>
      <c r="H21" s="107">
        <f>U11</f>
        <v>0</v>
      </c>
      <c r="I21" s="107" t="e">
        <f>G21/H21</f>
        <v>#DIV/0!</v>
      </c>
      <c r="J21" s="98"/>
      <c r="K21" s="420"/>
      <c r="L21" s="421"/>
      <c r="M21" s="421"/>
      <c r="N21" s="421"/>
      <c r="O21" s="421"/>
      <c r="P21" s="421"/>
      <c r="Q21" s="421"/>
      <c r="R21" s="421"/>
      <c r="S21" s="421"/>
      <c r="T21" s="421"/>
      <c r="U21" s="422"/>
    </row>
    <row r="22" spans="1:21" ht="21" customHeight="1">
      <c r="A22" s="94"/>
      <c r="B22" s="108" t="s">
        <v>153</v>
      </c>
      <c r="D22" s="53"/>
      <c r="E22" s="53"/>
      <c r="F22" s="53"/>
      <c r="G22" s="53"/>
      <c r="H22" s="53"/>
      <c r="I22" s="53"/>
      <c r="J22" s="53"/>
      <c r="K22" s="53"/>
      <c r="L22" s="53"/>
      <c r="M22" s="53"/>
      <c r="N22" s="53"/>
      <c r="O22" s="53"/>
      <c r="P22" s="53"/>
      <c r="Q22" s="53"/>
      <c r="R22" s="53"/>
      <c r="S22" s="53"/>
      <c r="T22" s="53"/>
      <c r="U22" s="53"/>
    </row>
    <row r="23" spans="1:21" ht="30" customHeight="1">
      <c r="A23" s="94"/>
      <c r="B23" s="53"/>
      <c r="C23" s="53"/>
      <c r="D23" s="53"/>
      <c r="E23" s="53"/>
      <c r="F23" s="53"/>
      <c r="G23" s="53"/>
      <c r="H23" s="53"/>
      <c r="I23" s="53"/>
      <c r="J23" s="53"/>
      <c r="K23" s="108"/>
      <c r="L23" s="108"/>
      <c r="M23" s="131"/>
      <c r="N23" s="108"/>
      <c r="O23" s="108"/>
      <c r="P23" s="108"/>
      <c r="Q23" s="108"/>
      <c r="R23" s="132"/>
      <c r="S23" s="53"/>
      <c r="T23" s="53"/>
      <c r="U23" s="53"/>
    </row>
  </sheetData>
  <sheetProtection/>
  <mergeCells count="27">
    <mergeCell ref="E5:E6"/>
    <mergeCell ref="F5:J5"/>
    <mergeCell ref="K5:N5"/>
    <mergeCell ref="M4:N4"/>
    <mergeCell ref="R4:S4"/>
    <mergeCell ref="T4:U4"/>
    <mergeCell ref="O4:Q4"/>
    <mergeCell ref="E17:F17"/>
    <mergeCell ref="O5:T5"/>
    <mergeCell ref="U5:U6"/>
    <mergeCell ref="O6:Q6"/>
    <mergeCell ref="O7:Q7"/>
    <mergeCell ref="B8:B9"/>
    <mergeCell ref="C8:C9"/>
    <mergeCell ref="B5:B7"/>
    <mergeCell ref="C5:C7"/>
    <mergeCell ref="D5:D7"/>
    <mergeCell ref="B2:U2"/>
    <mergeCell ref="G17:G18"/>
    <mergeCell ref="H17:H18"/>
    <mergeCell ref="I17:I18"/>
    <mergeCell ref="K17:U21"/>
    <mergeCell ref="B10:B11"/>
    <mergeCell ref="C10:C11"/>
    <mergeCell ref="B17:B19"/>
    <mergeCell ref="C17:C19"/>
    <mergeCell ref="D17:D18"/>
  </mergeCells>
  <printOptions/>
  <pageMargins left="0.3937007874015748" right="0.3937007874015748" top="0.3937007874015748" bottom="0.3937007874015748" header="0" footer="0"/>
  <pageSetup cellComments="asDisplayed"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O27"/>
  <sheetViews>
    <sheetView zoomScaleSheetLayoutView="100" zoomScalePageLayoutView="0" workbookViewId="0" topLeftCell="A1">
      <selection activeCell="H5" sqref="H5:K5"/>
    </sheetView>
  </sheetViews>
  <sheetFormatPr defaultColWidth="9.00390625" defaultRowHeight="30" customHeight="1"/>
  <cols>
    <col min="1" max="1" width="5.625" style="47" customWidth="1"/>
    <col min="2" max="2" width="3.125" style="47" customWidth="1"/>
    <col min="3" max="10" width="9.00390625" style="47" customWidth="1"/>
    <col min="11" max="11" width="8.125" style="47" customWidth="1"/>
    <col min="12" max="12" width="7.625" style="47" customWidth="1"/>
    <col min="13" max="16384" width="9.00390625" style="47" customWidth="1"/>
  </cols>
  <sheetData>
    <row r="1" ht="30" customHeight="1">
      <c r="B1" s="47" t="s">
        <v>202</v>
      </c>
    </row>
    <row r="2" ht="30" customHeight="1">
      <c r="K2" s="46" t="s">
        <v>217</v>
      </c>
    </row>
    <row r="3" spans="2:4" ht="30" customHeight="1">
      <c r="B3" s="453" t="s">
        <v>216</v>
      </c>
      <c r="C3" s="453"/>
      <c r="D3" s="453"/>
    </row>
    <row r="4" spans="1:11" ht="30" customHeight="1">
      <c r="A4" s="93"/>
      <c r="G4" s="48" t="s">
        <v>54</v>
      </c>
      <c r="H4" s="463"/>
      <c r="I4" s="463"/>
      <c r="J4" s="463"/>
      <c r="K4" s="463"/>
    </row>
    <row r="5" spans="1:11" ht="30" customHeight="1">
      <c r="A5" s="93"/>
      <c r="G5" s="48" t="s">
        <v>53</v>
      </c>
      <c r="H5" s="463" t="s">
        <v>232</v>
      </c>
      <c r="I5" s="463"/>
      <c r="J5" s="463"/>
      <c r="K5" s="463"/>
    </row>
    <row r="6" ht="18" customHeight="1">
      <c r="A6" s="93"/>
    </row>
    <row r="7" spans="2:11" ht="30" customHeight="1">
      <c r="B7" s="470" t="s">
        <v>45</v>
      </c>
      <c r="C7" s="470"/>
      <c r="D7" s="470"/>
      <c r="E7" s="470"/>
      <c r="F7" s="470"/>
      <c r="G7" s="470"/>
      <c r="H7" s="470"/>
      <c r="I7" s="470"/>
      <c r="J7" s="470"/>
      <c r="K7" s="470"/>
    </row>
    <row r="8" ht="18" customHeight="1">
      <c r="A8" s="133"/>
    </row>
    <row r="9" spans="2:11" ht="30" customHeight="1">
      <c r="B9" s="466" t="s">
        <v>218</v>
      </c>
      <c r="C9" s="466"/>
      <c r="D9" s="466"/>
      <c r="E9" s="466"/>
      <c r="F9" s="466"/>
      <c r="G9" s="466"/>
      <c r="H9" s="466"/>
      <c r="I9" s="466"/>
      <c r="J9" s="466"/>
      <c r="K9" s="466"/>
    </row>
    <row r="10" spans="2:11" ht="30" customHeight="1">
      <c r="B10" s="467" t="s">
        <v>207</v>
      </c>
      <c r="C10" s="467"/>
      <c r="D10" s="467"/>
      <c r="E10" s="467"/>
      <c r="F10" s="467"/>
      <c r="G10" s="467"/>
      <c r="H10" s="467"/>
      <c r="I10" s="467"/>
      <c r="J10" s="467"/>
      <c r="K10" s="467"/>
    </row>
    <row r="11" spans="2:5" ht="30" customHeight="1">
      <c r="B11" s="468" t="s">
        <v>31</v>
      </c>
      <c r="C11" s="469"/>
      <c r="D11" s="469"/>
      <c r="E11" s="469"/>
    </row>
    <row r="12" spans="2:11" ht="30" customHeight="1">
      <c r="B12" s="49"/>
      <c r="C12" s="454" t="s">
        <v>39</v>
      </c>
      <c r="D12" s="454"/>
      <c r="E12" s="465" t="s">
        <v>41</v>
      </c>
      <c r="F12" s="465"/>
      <c r="G12" s="465"/>
      <c r="H12" s="465"/>
      <c r="I12" s="465"/>
      <c r="J12" s="465"/>
      <c r="K12" s="465"/>
    </row>
    <row r="13" spans="3:11" ht="30" customHeight="1">
      <c r="C13" s="454" t="s">
        <v>40</v>
      </c>
      <c r="D13" s="454"/>
      <c r="E13" s="465" t="s">
        <v>42</v>
      </c>
      <c r="F13" s="465"/>
      <c r="G13" s="465"/>
      <c r="H13" s="465"/>
      <c r="I13" s="465"/>
      <c r="J13" s="465"/>
      <c r="K13" s="465"/>
    </row>
    <row r="14" spans="3:11" ht="30" customHeight="1">
      <c r="C14" s="454" t="s">
        <v>43</v>
      </c>
      <c r="D14" s="454"/>
      <c r="E14" s="465" t="s">
        <v>203</v>
      </c>
      <c r="F14" s="465"/>
      <c r="G14" s="465"/>
      <c r="H14" s="465"/>
      <c r="I14" s="465"/>
      <c r="J14" s="465"/>
      <c r="K14" s="465"/>
    </row>
    <row r="15" spans="3:11" ht="30" customHeight="1">
      <c r="C15" s="454" t="s">
        <v>32</v>
      </c>
      <c r="D15" s="454"/>
      <c r="E15" s="465"/>
      <c r="F15" s="465"/>
      <c r="G15" s="465"/>
      <c r="H15" s="465"/>
      <c r="I15" s="465"/>
      <c r="J15" s="465"/>
      <c r="K15" s="465"/>
    </row>
    <row r="16" spans="3:11" ht="30" customHeight="1">
      <c r="C16" s="454" t="s">
        <v>3</v>
      </c>
      <c r="D16" s="454"/>
      <c r="E16" s="465"/>
      <c r="F16" s="465"/>
      <c r="G16" s="465"/>
      <c r="H16" s="465"/>
      <c r="I16" s="465"/>
      <c r="J16" s="465"/>
      <c r="K16" s="465"/>
    </row>
    <row r="17" spans="3:11" ht="30" customHeight="1">
      <c r="C17" s="454" t="s">
        <v>44</v>
      </c>
      <c r="D17" s="454"/>
      <c r="E17" s="465"/>
      <c r="F17" s="465"/>
      <c r="G17" s="465"/>
      <c r="H17" s="465"/>
      <c r="I17" s="465"/>
      <c r="J17" s="465"/>
      <c r="K17" s="465"/>
    </row>
    <row r="18" spans="3:11" ht="30" customHeight="1">
      <c r="C18" s="454" t="s">
        <v>33</v>
      </c>
      <c r="D18" s="454"/>
      <c r="E18" s="464"/>
      <c r="F18" s="464"/>
      <c r="G18" s="464"/>
      <c r="H18" s="464"/>
      <c r="I18" s="464"/>
      <c r="J18" s="464"/>
      <c r="K18" s="464"/>
    </row>
    <row r="19" spans="3:11" ht="30" customHeight="1">
      <c r="C19" s="454" t="s">
        <v>34</v>
      </c>
      <c r="D19" s="454"/>
      <c r="E19" s="464"/>
      <c r="F19" s="464"/>
      <c r="G19" s="464"/>
      <c r="H19" s="464"/>
      <c r="I19" s="464"/>
      <c r="J19" s="464"/>
      <c r="K19" s="464"/>
    </row>
    <row r="20" spans="3:11" ht="30" customHeight="1">
      <c r="C20" s="454" t="s">
        <v>35</v>
      </c>
      <c r="D20" s="454"/>
      <c r="E20" s="465"/>
      <c r="F20" s="465"/>
      <c r="G20" s="465"/>
      <c r="H20" s="465"/>
      <c r="I20" s="465"/>
      <c r="J20" s="465"/>
      <c r="K20" s="465"/>
    </row>
    <row r="21" spans="3:11" ht="30" customHeight="1">
      <c r="C21" s="454" t="s">
        <v>36</v>
      </c>
      <c r="D21" s="454"/>
      <c r="E21" s="457"/>
      <c r="F21" s="458"/>
      <c r="G21" s="458"/>
      <c r="H21" s="458"/>
      <c r="I21" s="458"/>
      <c r="J21" s="458"/>
      <c r="K21" s="459"/>
    </row>
    <row r="22" spans="3:11" ht="30" customHeight="1">
      <c r="C22" s="454"/>
      <c r="D22" s="454"/>
      <c r="E22" s="460"/>
      <c r="F22" s="461"/>
      <c r="G22" s="461"/>
      <c r="H22" s="461"/>
      <c r="I22" s="461"/>
      <c r="J22" s="461"/>
      <c r="K22" s="462"/>
    </row>
    <row r="23" spans="3:11" ht="30" customHeight="1">
      <c r="C23" s="454"/>
      <c r="D23" s="454"/>
      <c r="E23" s="450"/>
      <c r="F23" s="451"/>
      <c r="G23" s="451"/>
      <c r="H23" s="451"/>
      <c r="I23" s="451"/>
      <c r="J23" s="451"/>
      <c r="K23" s="452"/>
    </row>
    <row r="24" spans="3:11" ht="30" customHeight="1">
      <c r="C24" s="454" t="s">
        <v>37</v>
      </c>
      <c r="D24" s="454"/>
      <c r="E24" s="455"/>
      <c r="F24" s="456"/>
      <c r="G24" s="456"/>
      <c r="H24" s="456"/>
      <c r="I24" s="456"/>
      <c r="J24" s="456"/>
      <c r="K24" s="162"/>
    </row>
    <row r="25" spans="1:2" ht="30" customHeight="1">
      <c r="A25" s="133"/>
      <c r="B25" s="47" t="s">
        <v>38</v>
      </c>
    </row>
    <row r="26" spans="2:15" ht="30" customHeight="1">
      <c r="B26" s="134"/>
      <c r="C26" s="453"/>
      <c r="D26" s="453"/>
      <c r="E26" s="453"/>
      <c r="F26" s="453"/>
      <c r="G26" s="453"/>
      <c r="H26" s="453"/>
      <c r="I26" s="453"/>
      <c r="J26" s="453"/>
      <c r="K26" s="453"/>
      <c r="M26" s="134"/>
      <c r="N26" s="134"/>
      <c r="O26" s="134"/>
    </row>
    <row r="27" ht="30" customHeight="1">
      <c r="B27" s="47" t="s">
        <v>219</v>
      </c>
    </row>
  </sheetData>
  <sheetProtection/>
  <mergeCells count="32">
    <mergeCell ref="B3:D3"/>
    <mergeCell ref="E14:K14"/>
    <mergeCell ref="C15:D15"/>
    <mergeCell ref="C17:D17"/>
    <mergeCell ref="C16:D16"/>
    <mergeCell ref="C14:D14"/>
    <mergeCell ref="E13:K13"/>
    <mergeCell ref="B11:E11"/>
    <mergeCell ref="H4:K4"/>
    <mergeCell ref="B7:K7"/>
    <mergeCell ref="H5:K5"/>
    <mergeCell ref="E18:K18"/>
    <mergeCell ref="E19:K19"/>
    <mergeCell ref="E20:K20"/>
    <mergeCell ref="E12:K12"/>
    <mergeCell ref="E17:K17"/>
    <mergeCell ref="B9:K9"/>
    <mergeCell ref="E15:K15"/>
    <mergeCell ref="E16:K16"/>
    <mergeCell ref="B10:K10"/>
    <mergeCell ref="C12:D12"/>
    <mergeCell ref="C13:D13"/>
    <mergeCell ref="C20:D20"/>
    <mergeCell ref="C19:D19"/>
    <mergeCell ref="C18:D18"/>
    <mergeCell ref="E22:K22"/>
    <mergeCell ref="E23:K23"/>
    <mergeCell ref="C26:K26"/>
    <mergeCell ref="C24:D24"/>
    <mergeCell ref="C21:D23"/>
    <mergeCell ref="E24:J24"/>
    <mergeCell ref="E21:K21"/>
  </mergeCells>
  <printOptions/>
  <pageMargins left="0.3937007874015748" right="0.3937007874015748" top="0.3937007874015748" bottom="0.3937007874015748"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I24"/>
  <sheetViews>
    <sheetView zoomScaleSheetLayoutView="100" workbookViewId="0" topLeftCell="A1">
      <selection activeCell="G1" sqref="G1"/>
    </sheetView>
  </sheetViews>
  <sheetFormatPr defaultColWidth="9.00390625" defaultRowHeight="30" customHeight="1"/>
  <cols>
    <col min="1" max="1" width="3.125" style="42" customWidth="1"/>
    <col min="2" max="2" width="8.625" style="42" customWidth="1"/>
    <col min="3" max="3" width="5.625" style="42" customWidth="1"/>
    <col min="4" max="4" width="8.625" style="42" customWidth="1"/>
    <col min="5" max="5" width="9.00390625" style="42" customWidth="1"/>
    <col min="6" max="6" width="7.375" style="42" customWidth="1"/>
    <col min="7" max="7" width="18.125" style="42" customWidth="1"/>
    <col min="8" max="8" width="9.00390625" style="42" customWidth="1"/>
    <col min="9" max="9" width="20.875" style="42" customWidth="1"/>
    <col min="10" max="16384" width="9.00390625" style="42" customWidth="1"/>
  </cols>
  <sheetData>
    <row r="1" ht="30" customHeight="1">
      <c r="B1" s="47" t="s">
        <v>204</v>
      </c>
    </row>
    <row r="3" spans="2:9" ht="30" customHeight="1">
      <c r="B3" s="470" t="s">
        <v>205</v>
      </c>
      <c r="C3" s="470"/>
      <c r="D3" s="470"/>
      <c r="E3" s="470"/>
      <c r="F3" s="470"/>
      <c r="G3" s="470"/>
      <c r="H3" s="470"/>
      <c r="I3" s="470"/>
    </row>
    <row r="5" spans="2:9" ht="30" customHeight="1">
      <c r="B5" s="135" t="s">
        <v>65</v>
      </c>
      <c r="C5" s="484" t="s">
        <v>15</v>
      </c>
      <c r="D5" s="485"/>
      <c r="E5" s="485"/>
      <c r="F5" s="485"/>
      <c r="G5" s="486"/>
      <c r="H5" s="136" t="s">
        <v>16</v>
      </c>
      <c r="I5" s="135" t="s">
        <v>64</v>
      </c>
    </row>
    <row r="6" spans="2:9" ht="30" customHeight="1">
      <c r="B6" s="487"/>
      <c r="C6" s="32" t="s">
        <v>17</v>
      </c>
      <c r="D6" s="33"/>
      <c r="E6" s="33"/>
      <c r="F6" s="33"/>
      <c r="G6" s="37"/>
      <c r="H6" s="38"/>
      <c r="I6" s="480" t="s">
        <v>18</v>
      </c>
    </row>
    <row r="7" spans="2:9" ht="30" customHeight="1">
      <c r="B7" s="488"/>
      <c r="C7" s="32" t="s">
        <v>19</v>
      </c>
      <c r="D7" s="33"/>
      <c r="E7" s="33"/>
      <c r="F7" s="33"/>
      <c r="G7" s="37"/>
      <c r="H7" s="34"/>
      <c r="I7" s="490"/>
    </row>
    <row r="8" spans="2:9" ht="30" customHeight="1">
      <c r="B8" s="488"/>
      <c r="C8" s="35" t="s">
        <v>20</v>
      </c>
      <c r="D8" s="36"/>
      <c r="E8" s="36"/>
      <c r="F8" s="36"/>
      <c r="G8" s="43"/>
      <c r="H8" s="34"/>
      <c r="I8" s="490"/>
    </row>
    <row r="9" spans="2:9" ht="30" customHeight="1">
      <c r="B9" s="488"/>
      <c r="C9" s="471" t="s">
        <v>70</v>
      </c>
      <c r="D9" s="32" t="s">
        <v>78</v>
      </c>
      <c r="E9" s="33"/>
      <c r="F9" s="33"/>
      <c r="G9" s="37"/>
      <c r="H9" s="34"/>
      <c r="I9" s="490"/>
    </row>
    <row r="10" spans="2:9" ht="30" customHeight="1">
      <c r="B10" s="488"/>
      <c r="C10" s="472"/>
      <c r="D10" s="32" t="s">
        <v>79</v>
      </c>
      <c r="E10" s="33"/>
      <c r="F10" s="33"/>
      <c r="G10" s="37"/>
      <c r="H10" s="38"/>
      <c r="I10" s="481"/>
    </row>
    <row r="11" spans="2:9" ht="30" customHeight="1">
      <c r="B11" s="488"/>
      <c r="C11" s="472"/>
      <c r="D11" s="474" t="s">
        <v>80</v>
      </c>
      <c r="E11" s="477" t="s">
        <v>110</v>
      </c>
      <c r="F11" s="32" t="s">
        <v>21</v>
      </c>
      <c r="G11" s="37"/>
      <c r="H11" s="38"/>
      <c r="I11" s="480" t="s">
        <v>22</v>
      </c>
    </row>
    <row r="12" spans="2:9" ht="30" customHeight="1">
      <c r="B12" s="488"/>
      <c r="C12" s="472"/>
      <c r="D12" s="475"/>
      <c r="E12" s="478"/>
      <c r="F12" s="477" t="s">
        <v>71</v>
      </c>
      <c r="G12" s="38" t="s">
        <v>23</v>
      </c>
      <c r="H12" s="38"/>
      <c r="I12" s="481"/>
    </row>
    <row r="13" spans="2:9" ht="30" customHeight="1">
      <c r="B13" s="488"/>
      <c r="C13" s="472"/>
      <c r="D13" s="475"/>
      <c r="E13" s="478"/>
      <c r="F13" s="478"/>
      <c r="G13" s="38" t="s">
        <v>61</v>
      </c>
      <c r="H13" s="38"/>
      <c r="I13" s="38" t="s">
        <v>18</v>
      </c>
    </row>
    <row r="14" spans="2:9" ht="30" customHeight="1">
      <c r="B14" s="488"/>
      <c r="C14" s="472"/>
      <c r="D14" s="475"/>
      <c r="E14" s="479"/>
      <c r="F14" s="479"/>
      <c r="G14" s="38" t="s">
        <v>62</v>
      </c>
      <c r="H14" s="34"/>
      <c r="I14" s="480" t="s">
        <v>24</v>
      </c>
    </row>
    <row r="15" spans="2:9" ht="30" customHeight="1">
      <c r="B15" s="489"/>
      <c r="C15" s="473"/>
      <c r="D15" s="476"/>
      <c r="E15" s="32" t="s">
        <v>63</v>
      </c>
      <c r="F15" s="33"/>
      <c r="G15" s="37"/>
      <c r="H15" s="38"/>
      <c r="I15" s="481"/>
    </row>
    <row r="16" spans="2:9" ht="30" customHeight="1">
      <c r="B16" s="40"/>
      <c r="C16" s="44"/>
      <c r="D16" s="39"/>
      <c r="E16" s="40"/>
      <c r="F16" s="40"/>
      <c r="G16" s="40"/>
      <c r="H16" s="40"/>
      <c r="I16" s="41"/>
    </row>
    <row r="17" spans="2:9" ht="18" customHeight="1">
      <c r="B17" s="65" t="s">
        <v>67</v>
      </c>
      <c r="C17" s="482" t="s">
        <v>66</v>
      </c>
      <c r="D17" s="482"/>
      <c r="E17" s="482"/>
      <c r="F17" s="482"/>
      <c r="G17" s="482"/>
      <c r="H17" s="482"/>
      <c r="I17" s="482"/>
    </row>
    <row r="18" spans="2:9" ht="30" customHeight="1">
      <c r="B18" s="65" t="s">
        <v>68</v>
      </c>
      <c r="C18" s="482" t="s">
        <v>83</v>
      </c>
      <c r="D18" s="482"/>
      <c r="E18" s="482"/>
      <c r="F18" s="482"/>
      <c r="G18" s="482"/>
      <c r="H18" s="482"/>
      <c r="I18" s="482"/>
    </row>
    <row r="19" spans="2:9" ht="30" customHeight="1">
      <c r="B19" s="45" t="s">
        <v>72</v>
      </c>
      <c r="C19" s="483" t="s">
        <v>81</v>
      </c>
      <c r="D19" s="483"/>
      <c r="E19" s="483"/>
      <c r="F19" s="483"/>
      <c r="G19" s="483"/>
      <c r="H19" s="483"/>
      <c r="I19" s="483"/>
    </row>
    <row r="20" spans="2:9" ht="30" customHeight="1">
      <c r="B20" s="45" t="s">
        <v>73</v>
      </c>
      <c r="C20" s="483" t="s">
        <v>82</v>
      </c>
      <c r="D20" s="483"/>
      <c r="E20" s="483"/>
      <c r="F20" s="483"/>
      <c r="G20" s="483"/>
      <c r="H20" s="483"/>
      <c r="I20" s="483"/>
    </row>
    <row r="21" spans="2:9" ht="45" customHeight="1">
      <c r="B21" s="45" t="s">
        <v>74</v>
      </c>
      <c r="C21" s="483" t="s">
        <v>75</v>
      </c>
      <c r="D21" s="483"/>
      <c r="E21" s="483"/>
      <c r="F21" s="483"/>
      <c r="G21" s="483"/>
      <c r="H21" s="483"/>
      <c r="I21" s="483"/>
    </row>
    <row r="22" spans="2:9" ht="45" customHeight="1">
      <c r="B22" s="65" t="s">
        <v>76</v>
      </c>
      <c r="C22" s="483" t="s">
        <v>77</v>
      </c>
      <c r="D22" s="483"/>
      <c r="E22" s="483"/>
      <c r="F22" s="483"/>
      <c r="G22" s="483"/>
      <c r="H22" s="483"/>
      <c r="I22" s="483"/>
    </row>
    <row r="23" ht="30" customHeight="1">
      <c r="B23" s="42" t="s">
        <v>69</v>
      </c>
    </row>
    <row r="24" ht="30" customHeight="1">
      <c r="B24" s="42" t="s">
        <v>69</v>
      </c>
    </row>
  </sheetData>
  <sheetProtection/>
  <mergeCells count="16">
    <mergeCell ref="B3:I3"/>
    <mergeCell ref="C17:I17"/>
    <mergeCell ref="C18:I18"/>
    <mergeCell ref="C21:I21"/>
    <mergeCell ref="C22:I22"/>
    <mergeCell ref="C19:I19"/>
    <mergeCell ref="C20:I20"/>
    <mergeCell ref="C5:G5"/>
    <mergeCell ref="B6:B15"/>
    <mergeCell ref="I6:I10"/>
    <mergeCell ref="C9:C15"/>
    <mergeCell ref="D11:D15"/>
    <mergeCell ref="E11:E14"/>
    <mergeCell ref="I11:I12"/>
    <mergeCell ref="F12:F14"/>
    <mergeCell ref="I14:I15"/>
  </mergeCells>
  <printOptions horizontalCentered="1"/>
  <pageMargins left="0.3937007874015748" right="0.3937007874015748" top="0.3937007874015748" bottom="0.3937007874015748" header="0" footer="0"/>
  <pageSetup cellComments="asDisplayed"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K27"/>
  <sheetViews>
    <sheetView tabSelected="1" zoomScaleSheetLayoutView="100" zoomScalePageLayoutView="0" workbookViewId="0" topLeftCell="A1">
      <selection activeCell="H8" sqref="H8:K8"/>
    </sheetView>
  </sheetViews>
  <sheetFormatPr defaultColWidth="8.625" defaultRowHeight="30" customHeight="1"/>
  <cols>
    <col min="1" max="1" width="3.125" style="1" customWidth="1"/>
    <col min="2" max="16384" width="8.625" style="1" customWidth="1"/>
  </cols>
  <sheetData>
    <row r="2" spans="1:11" ht="30" customHeight="1">
      <c r="A2" s="512" t="s">
        <v>60</v>
      </c>
      <c r="B2" s="512"/>
      <c r="C2" s="512"/>
      <c r="D2" s="512"/>
      <c r="E2" s="512"/>
      <c r="F2" s="512"/>
      <c r="G2" s="512"/>
      <c r="H2" s="512"/>
      <c r="I2" s="512"/>
      <c r="J2" s="512"/>
      <c r="K2" s="512"/>
    </row>
    <row r="3" spans="2:11" ht="30" customHeight="1">
      <c r="B3" s="7"/>
      <c r="C3" s="7"/>
      <c r="D3" s="7"/>
      <c r="E3" s="7"/>
      <c r="F3" s="7"/>
      <c r="G3" s="7"/>
      <c r="H3" s="7"/>
      <c r="I3" s="7"/>
      <c r="J3" s="7"/>
      <c r="K3" s="7"/>
    </row>
    <row r="4" spans="9:11" ht="30" customHeight="1">
      <c r="I4" s="513" t="s">
        <v>221</v>
      </c>
      <c r="J4" s="513"/>
      <c r="K4" s="513"/>
    </row>
    <row r="5" spans="2:5" ht="30" customHeight="1">
      <c r="B5" s="514" t="s">
        <v>220</v>
      </c>
      <c r="C5" s="514"/>
      <c r="D5" s="514"/>
      <c r="E5" s="515"/>
    </row>
    <row r="6" spans="2:5" ht="30" customHeight="1">
      <c r="B6" s="2"/>
      <c r="C6" s="2"/>
      <c r="D6" s="2"/>
      <c r="E6" s="8"/>
    </row>
    <row r="7" spans="7:11" ht="30" customHeight="1">
      <c r="G7" s="6" t="s">
        <v>54</v>
      </c>
      <c r="H7" s="516"/>
      <c r="I7" s="516"/>
      <c r="J7" s="516"/>
      <c r="K7" s="516"/>
    </row>
    <row r="8" spans="7:11" ht="30" customHeight="1">
      <c r="G8" s="6" t="s">
        <v>55</v>
      </c>
      <c r="H8" s="517"/>
      <c r="I8" s="517"/>
      <c r="J8" s="517"/>
      <c r="K8" s="517"/>
    </row>
    <row r="10" spans="2:11" ht="30" customHeight="1">
      <c r="B10" s="503" t="s">
        <v>46</v>
      </c>
      <c r="C10" s="503"/>
      <c r="D10" s="503"/>
      <c r="E10" s="503"/>
      <c r="F10" s="503"/>
      <c r="G10" s="503"/>
      <c r="H10" s="503"/>
      <c r="I10" s="503"/>
      <c r="J10" s="503"/>
      <c r="K10" s="503"/>
    </row>
    <row r="12" spans="2:11" ht="30" customHeight="1">
      <c r="B12" s="3"/>
      <c r="C12" s="4"/>
      <c r="D12" s="4"/>
      <c r="E12" s="4"/>
      <c r="F12" s="504" t="s">
        <v>47</v>
      </c>
      <c r="G12" s="504"/>
      <c r="H12" s="4"/>
      <c r="I12" s="4"/>
      <c r="J12" s="4"/>
      <c r="K12" s="4"/>
    </row>
    <row r="13" spans="2:11" ht="30" customHeight="1">
      <c r="B13" s="3"/>
      <c r="C13" s="4"/>
      <c r="D13" s="4"/>
      <c r="E13" s="4"/>
      <c r="F13" s="4"/>
      <c r="G13" s="4"/>
      <c r="H13" s="4"/>
      <c r="I13" s="4"/>
      <c r="J13" s="4"/>
      <c r="K13" s="4"/>
    </row>
    <row r="14" spans="2:11" s="19" customFormat="1" ht="30" customHeight="1">
      <c r="B14" s="165" t="s">
        <v>56</v>
      </c>
      <c r="C14" s="166"/>
      <c r="D14" s="167"/>
      <c r="E14" s="505"/>
      <c r="F14" s="506"/>
      <c r="G14" s="506"/>
      <c r="H14" s="506"/>
      <c r="I14" s="506"/>
      <c r="J14" s="506"/>
      <c r="K14" s="507"/>
    </row>
    <row r="15" spans="2:11" s="19" customFormat="1" ht="30" customHeight="1">
      <c r="B15" s="10" t="s">
        <v>48</v>
      </c>
      <c r="C15" s="11"/>
      <c r="D15" s="12"/>
      <c r="E15" s="21" t="s">
        <v>59</v>
      </c>
      <c r="F15" s="20"/>
      <c r="G15" s="518"/>
      <c r="H15" s="518"/>
      <c r="I15" s="518"/>
      <c r="J15" s="518"/>
      <c r="K15" s="519"/>
    </row>
    <row r="16" spans="2:11" s="19" customFormat="1" ht="30" customHeight="1">
      <c r="B16" s="13"/>
      <c r="C16" s="14"/>
      <c r="D16" s="15"/>
      <c r="E16" s="22" t="s">
        <v>225</v>
      </c>
      <c r="F16" s="5"/>
      <c r="G16" s="508"/>
      <c r="H16" s="508"/>
      <c r="I16" s="508"/>
      <c r="J16" s="508"/>
      <c r="K16" s="509"/>
    </row>
    <row r="17" spans="2:11" s="19" customFormat="1" ht="30" customHeight="1">
      <c r="B17" s="13"/>
      <c r="C17" s="14"/>
      <c r="D17" s="15"/>
      <c r="E17" s="22" t="s">
        <v>226</v>
      </c>
      <c r="F17" s="5"/>
      <c r="G17" s="508"/>
      <c r="H17" s="508"/>
      <c r="I17" s="508"/>
      <c r="J17" s="508"/>
      <c r="K17" s="509"/>
    </row>
    <row r="18" spans="2:11" s="19" customFormat="1" ht="30" customHeight="1">
      <c r="B18" s="13"/>
      <c r="C18" s="14"/>
      <c r="D18" s="15"/>
      <c r="E18" s="22" t="s">
        <v>227</v>
      </c>
      <c r="F18" s="5"/>
      <c r="G18" s="508"/>
      <c r="H18" s="508"/>
      <c r="I18" s="508"/>
      <c r="J18" s="508"/>
      <c r="K18" s="509"/>
    </row>
    <row r="19" spans="2:11" s="19" customFormat="1" ht="30" customHeight="1">
      <c r="B19" s="13"/>
      <c r="C19" s="14"/>
      <c r="D19" s="15"/>
      <c r="E19" s="22" t="s">
        <v>228</v>
      </c>
      <c r="F19" s="5"/>
      <c r="G19" s="508" t="s">
        <v>222</v>
      </c>
      <c r="H19" s="508"/>
      <c r="I19" s="508"/>
      <c r="J19" s="508"/>
      <c r="K19" s="509"/>
    </row>
    <row r="20" spans="2:11" s="19" customFormat="1" ht="30" customHeight="1">
      <c r="B20" s="16"/>
      <c r="C20" s="17"/>
      <c r="D20" s="18"/>
      <c r="E20" s="22" t="s">
        <v>229</v>
      </c>
      <c r="F20" s="5"/>
      <c r="G20" s="510"/>
      <c r="H20" s="510"/>
      <c r="I20" s="510"/>
      <c r="J20" s="510"/>
      <c r="K20" s="511"/>
    </row>
    <row r="21" spans="2:11" s="19" customFormat="1" ht="30" customHeight="1">
      <c r="B21" s="165" t="s">
        <v>49</v>
      </c>
      <c r="C21" s="166"/>
      <c r="D21" s="167"/>
      <c r="E21" s="501" t="s">
        <v>224</v>
      </c>
      <c r="F21" s="500"/>
      <c r="G21" s="500"/>
      <c r="H21" s="500"/>
      <c r="I21" s="500"/>
      <c r="J21" s="500"/>
      <c r="K21" s="500"/>
    </row>
    <row r="22" spans="2:11" s="19" customFormat="1" ht="30" customHeight="1">
      <c r="B22" s="165" t="s">
        <v>50</v>
      </c>
      <c r="C22" s="166"/>
      <c r="D22" s="167"/>
      <c r="E22" s="500" t="s">
        <v>223</v>
      </c>
      <c r="F22" s="500"/>
      <c r="G22" s="500"/>
      <c r="H22" s="500"/>
      <c r="I22" s="500"/>
      <c r="J22" s="500"/>
      <c r="K22" s="500"/>
    </row>
    <row r="23" spans="2:11" s="19" customFormat="1" ht="30" customHeight="1">
      <c r="B23" s="165" t="s">
        <v>51</v>
      </c>
      <c r="C23" s="166"/>
      <c r="D23" s="167"/>
      <c r="E23" s="502" t="s">
        <v>58</v>
      </c>
      <c r="F23" s="502"/>
      <c r="G23" s="502"/>
      <c r="H23" s="502"/>
      <c r="I23" s="502"/>
      <c r="J23" s="502"/>
      <c r="K23" s="502"/>
    </row>
    <row r="24" spans="2:11" s="19" customFormat="1" ht="30" customHeight="1">
      <c r="B24" s="165" t="s">
        <v>52</v>
      </c>
      <c r="C24" s="166"/>
      <c r="D24" s="167"/>
      <c r="E24" s="500" t="s">
        <v>208</v>
      </c>
      <c r="F24" s="500"/>
      <c r="G24" s="500"/>
      <c r="H24" s="500"/>
      <c r="I24" s="500"/>
      <c r="J24" s="500"/>
      <c r="K24" s="500"/>
    </row>
    <row r="25" spans="2:11" s="19" customFormat="1" ht="30" customHeight="1">
      <c r="B25" s="10" t="s">
        <v>57</v>
      </c>
      <c r="C25" s="23"/>
      <c r="D25" s="24"/>
      <c r="E25" s="491" t="s">
        <v>231</v>
      </c>
      <c r="F25" s="492"/>
      <c r="G25" s="492"/>
      <c r="H25" s="492"/>
      <c r="I25" s="492"/>
      <c r="J25" s="492"/>
      <c r="K25" s="493"/>
    </row>
    <row r="26" spans="2:11" s="19" customFormat="1" ht="30" customHeight="1">
      <c r="B26" s="25"/>
      <c r="C26" s="26"/>
      <c r="D26" s="27"/>
      <c r="E26" s="494"/>
      <c r="F26" s="495"/>
      <c r="G26" s="495"/>
      <c r="H26" s="495"/>
      <c r="I26" s="495"/>
      <c r="J26" s="495"/>
      <c r="K26" s="496"/>
    </row>
    <row r="27" spans="2:11" s="19" customFormat="1" ht="30" customHeight="1">
      <c r="B27" s="28"/>
      <c r="C27" s="29"/>
      <c r="D27" s="30"/>
      <c r="E27" s="497"/>
      <c r="F27" s="498"/>
      <c r="G27" s="498"/>
      <c r="H27" s="498"/>
      <c r="I27" s="498"/>
      <c r="J27" s="498"/>
      <c r="K27" s="499"/>
    </row>
    <row r="28" s="19" customFormat="1" ht="30" customHeight="1"/>
    <row r="29" s="9" customFormat="1" ht="30" customHeight="1"/>
    <row r="30" s="9" customFormat="1" ht="30" customHeight="1"/>
    <row r="31" s="9" customFormat="1" ht="30" customHeight="1"/>
    <row r="32" s="9" customFormat="1" ht="30" customHeight="1"/>
    <row r="33" s="9" customFormat="1" ht="30" customHeight="1"/>
    <row r="34" s="9" customFormat="1" ht="30" customHeight="1"/>
    <row r="35" s="9" customFormat="1" ht="30" customHeight="1"/>
    <row r="36" s="9" customFormat="1" ht="30" customHeight="1"/>
    <row r="37" s="9" customFormat="1" ht="30" customHeight="1"/>
    <row r="38" s="9" customFormat="1" ht="30" customHeight="1"/>
    <row r="39" s="9" customFormat="1" ht="30" customHeight="1"/>
    <row r="40" s="9" customFormat="1" ht="30" customHeight="1"/>
    <row r="41" s="9" customFormat="1" ht="30" customHeight="1"/>
    <row r="42" s="9" customFormat="1" ht="30" customHeight="1"/>
    <row r="43" s="9" customFormat="1" ht="30" customHeight="1"/>
    <row r="44" s="9" customFormat="1" ht="30" customHeight="1"/>
    <row r="45" s="9" customFormat="1" ht="30" customHeight="1"/>
    <row r="46" s="9" customFormat="1" ht="30" customHeight="1"/>
    <row r="47" s="9" customFormat="1" ht="30" customHeight="1"/>
    <row r="48" s="9" customFormat="1" ht="30" customHeight="1"/>
    <row r="49" s="9" customFormat="1" ht="30" customHeight="1"/>
    <row r="50" s="9" customFormat="1" ht="30" customHeight="1"/>
    <row r="51" s="9" customFormat="1" ht="30" customHeight="1"/>
    <row r="52" s="9" customFormat="1" ht="30" customHeight="1"/>
    <row r="53" s="9" customFormat="1" ht="30" customHeight="1"/>
    <row r="54" s="9" customFormat="1" ht="30" customHeight="1"/>
    <row r="55" s="9" customFormat="1" ht="30" customHeight="1"/>
    <row r="56" s="9" customFormat="1" ht="30" customHeight="1"/>
  </sheetData>
  <sheetProtection/>
  <mergeCells count="19">
    <mergeCell ref="G20:K20"/>
    <mergeCell ref="G16:K16"/>
    <mergeCell ref="G17:K17"/>
    <mergeCell ref="A2:K2"/>
    <mergeCell ref="I4:K4"/>
    <mergeCell ref="B5:E5"/>
    <mergeCell ref="H7:K7"/>
    <mergeCell ref="H8:K8"/>
    <mergeCell ref="G15:K15"/>
    <mergeCell ref="E25:K27"/>
    <mergeCell ref="E24:K24"/>
    <mergeCell ref="E21:K21"/>
    <mergeCell ref="E22:K22"/>
    <mergeCell ref="E23:K23"/>
    <mergeCell ref="B10:K10"/>
    <mergeCell ref="F12:G12"/>
    <mergeCell ref="E14:K14"/>
    <mergeCell ref="G18:K18"/>
    <mergeCell ref="G19:K19"/>
  </mergeCells>
  <printOptions horizontalCentered="1"/>
  <pageMargins left="0.3937007874015748" right="0.3937007874015748" top="0.3937007874015748" bottom="0.3937007874015748" header="0" footer="0"/>
  <pageSetup cellComments="asDisplayed" firstPageNumber="166" useFirstPageNumber="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WS06002015</dc:creator>
  <cp:keywords/>
  <dc:description/>
  <cp:lastModifiedBy>長岡市役所</cp:lastModifiedBy>
  <cp:lastPrinted>2019-02-20T05:24:50Z</cp:lastPrinted>
  <dcterms:created xsi:type="dcterms:W3CDTF">2008-01-21T00:28:03Z</dcterms:created>
  <dcterms:modified xsi:type="dcterms:W3CDTF">2022-07-22T05:05:41Z</dcterms:modified>
  <cp:category/>
  <cp:version/>
  <cp:contentType/>
  <cp:contentStatus/>
</cp:coreProperties>
</file>