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9999旧工業振興課Ｈドラ【04161735保存済】\001実施事業\19　イノベーション加速化補助金\R8\技術高度化・新製品開発支援（小越）\03_交付決定起案\06_ホームページ掲載\経費執行状況シート記載例\"/>
    </mc:Choice>
  </mc:AlternateContent>
  <xr:revisionPtr revIDLastSave="0" documentId="13_ncr:1_{59353B2B-E4CD-4C0C-A909-5B660656A8D8}" xr6:coauthVersionLast="47" xr6:coauthVersionMax="47" xr10:uidLastSave="{00000000-0000-0000-0000-000000000000}"/>
  <bookViews>
    <workbookView xWindow="-120" yWindow="-120" windowWidth="29040" windowHeight="15720" xr2:uid="{00000000-000D-0000-FFFF-FFFF00000000}"/>
  </bookViews>
  <sheets>
    <sheet name="収支決算書" sheetId="1" r:id="rId1"/>
  </sheets>
  <definedNames>
    <definedName name="_xlnm.Print_Area" localSheetId="0">収支決算書!$A$1:$G$47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35" i="1"/>
  <c r="E35" i="1"/>
  <c r="G34" i="1"/>
  <c r="G33" i="1"/>
  <c r="G32" i="1"/>
  <c r="F26" i="1"/>
  <c r="E26" i="1"/>
  <c r="F22" i="1"/>
  <c r="E22" i="1"/>
  <c r="F18" i="1"/>
  <c r="E18" i="1"/>
  <c r="F14" i="1"/>
  <c r="E14" i="1"/>
  <c r="F39" i="1"/>
  <c r="G39" i="1" s="1"/>
  <c r="E39" i="1"/>
  <c r="G13" i="1"/>
  <c r="G15" i="1"/>
  <c r="G16" i="1"/>
  <c r="G17" i="1"/>
  <c r="G19" i="1"/>
  <c r="G20" i="1"/>
  <c r="G21" i="1"/>
  <c r="G23" i="1"/>
  <c r="G24" i="1"/>
  <c r="G25" i="1"/>
  <c r="G27" i="1"/>
  <c r="G28" i="1"/>
  <c r="G29" i="1"/>
  <c r="G36" i="1"/>
  <c r="G37" i="1"/>
  <c r="G38" i="1"/>
  <c r="G12" i="1"/>
  <c r="G11" i="1"/>
  <c r="G8" i="1"/>
  <c r="G7" i="1"/>
  <c r="G6" i="1"/>
  <c r="G5" i="1"/>
  <c r="E30" i="1"/>
  <c r="F30" i="1"/>
  <c r="G30" i="1" s="1"/>
  <c r="E9" i="1"/>
  <c r="G14" i="1" l="1"/>
  <c r="G18" i="1"/>
  <c r="G35" i="1"/>
  <c r="G22" i="1"/>
  <c r="G9" i="1"/>
  <c r="E31" i="1"/>
  <c r="E40" i="1" s="1"/>
  <c r="G26" i="1"/>
  <c r="F31" i="1"/>
  <c r="F40" i="1" l="1"/>
  <c r="G40" i="1" s="1"/>
  <c r="G31" i="1"/>
</calcChain>
</file>

<file path=xl/sharedStrings.xml><?xml version="1.0" encoding="utf-8"?>
<sst xmlns="http://schemas.openxmlformats.org/spreadsheetml/2006/main" count="56" uniqueCount="50">
  <si>
    <t>資金区分</t>
  </si>
  <si>
    <t>自己資金</t>
  </si>
  <si>
    <t>金融機関借入</t>
  </si>
  <si>
    <t>その他</t>
  </si>
  <si>
    <t>種別内訳</t>
  </si>
  <si>
    <t>補助金（申請額）</t>
    <phoneticPr fontId="2"/>
  </si>
  <si>
    <t>長岡市</t>
    <rPh sb="0" eb="3">
      <t>ナガオカシ</t>
    </rPh>
    <phoneticPr fontId="2"/>
  </si>
  <si>
    <t>調達先</t>
    <phoneticPr fontId="2"/>
  </si>
  <si>
    <t>申請者名：</t>
    <rPh sb="0" eb="2">
      <t>シンセイ</t>
    </rPh>
    <rPh sb="2" eb="3">
      <t>シャ</t>
    </rPh>
    <rPh sb="3" eb="4">
      <t>メイ</t>
    </rPh>
    <phoneticPr fontId="2"/>
  </si>
  <si>
    <t>資金調達の内訳</t>
    <rPh sb="2" eb="4">
      <t>チョウタツ</t>
    </rPh>
    <rPh sb="5" eb="7">
      <t>ウチワケ</t>
    </rPh>
    <phoneticPr fontId="2"/>
  </si>
  <si>
    <t>補助対象経費の内訳</t>
    <rPh sb="7" eb="9">
      <t>ウチワケ</t>
    </rPh>
    <phoneticPr fontId="2"/>
  </si>
  <si>
    <t>小計</t>
    <rPh sb="0" eb="2">
      <t>ショウケイ</t>
    </rPh>
    <phoneticPr fontId="2"/>
  </si>
  <si>
    <t>内訳</t>
    <rPh sb="0" eb="2">
      <t>ウチワケ</t>
    </rPh>
    <phoneticPr fontId="2"/>
  </si>
  <si>
    <t>(単位：円)</t>
    <rPh sb="1" eb="3">
      <t>タンイ</t>
    </rPh>
    <rPh sb="4" eb="5">
      <t>エン</t>
    </rPh>
    <phoneticPr fontId="2"/>
  </si>
  <si>
    <t>予算額(a)</t>
    <rPh sb="0" eb="3">
      <t>ヨサンガク</t>
    </rPh>
    <phoneticPr fontId="2"/>
  </si>
  <si>
    <t>比較(b-a)</t>
    <rPh sb="0" eb="2">
      <t>ヒカク</t>
    </rPh>
    <phoneticPr fontId="2"/>
  </si>
  <si>
    <t>単価（円）×数量(単位)</t>
    <rPh sb="3" eb="4">
      <t>エン</t>
    </rPh>
    <rPh sb="6" eb="8">
      <t>スウリョウ</t>
    </rPh>
    <rPh sb="9" eb="11">
      <t>タンイ</t>
    </rPh>
    <phoneticPr fontId="2"/>
  </si>
  <si>
    <t>経費区分　※２</t>
    <phoneticPr fontId="2"/>
  </si>
  <si>
    <t>執行済額(b)</t>
    <rPh sb="0" eb="2">
      <t>シッコウ</t>
    </rPh>
    <rPh sb="2" eb="3">
      <t>ズ</t>
    </rPh>
    <rPh sb="3" eb="4">
      <t>ガク</t>
    </rPh>
    <phoneticPr fontId="2"/>
  </si>
  <si>
    <t>執行済額(b)</t>
    <rPh sb="0" eb="2">
      <t>シッコウ</t>
    </rPh>
    <rPh sb="2" eb="3">
      <t>スミ</t>
    </rPh>
    <rPh sb="3" eb="4">
      <t>ガク</t>
    </rPh>
    <phoneticPr fontId="2"/>
  </si>
  <si>
    <t>※１</t>
  </si>
  <si>
    <t>※２</t>
  </si>
  <si>
    <t>※３</t>
  </si>
  <si>
    <t>合計額の1/3または130万円のいずれか低い額</t>
    <phoneticPr fontId="2"/>
  </si>
  <si>
    <r>
      <t>　  人件費
　　　</t>
    </r>
    <r>
      <rPr>
        <sz val="12"/>
        <rFont val="ＭＳ 明朝"/>
        <family val="1"/>
        <charset val="128"/>
      </rPr>
      <t>※３</t>
    </r>
    <phoneticPr fontId="2"/>
  </si>
  <si>
    <t>人件費の合計（Ｂ）</t>
    <rPh sb="0" eb="3">
      <t>ジンケンヒ</t>
    </rPh>
    <rPh sb="4" eb="6">
      <t>ゴウケイ</t>
    </rPh>
    <phoneticPr fontId="2"/>
  </si>
  <si>
    <t>人件費及び旅費以外の合計（Ａ）</t>
    <rPh sb="0" eb="3">
      <t>ジンケンヒ</t>
    </rPh>
    <rPh sb="3" eb="4">
      <t>オヨ</t>
    </rPh>
    <rPh sb="5" eb="7">
      <t>リョヒ</t>
    </rPh>
    <rPh sb="7" eb="9">
      <t>イガイ</t>
    </rPh>
    <rPh sb="10" eb="12">
      <t>ゴウケイ</t>
    </rPh>
    <phoneticPr fontId="2"/>
  </si>
  <si>
    <t>旅費の合計（Ｃ）</t>
    <rPh sb="0" eb="2">
      <t>リョヒ</t>
    </rPh>
    <rPh sb="3" eb="5">
      <t>ゴウケイ</t>
    </rPh>
    <phoneticPr fontId="2"/>
  </si>
  <si>
    <t>補助率・上限額は、1/2・200万円　ただし、ECサイト等への出店は1/2・上限額50万円</t>
    <phoneticPr fontId="2"/>
  </si>
  <si>
    <t>経費区分は、公募要領の「【別紙】補助対象経費の適用範囲及び算定方法」の補助対象経費の中から選択してください。</t>
    <phoneticPr fontId="2"/>
  </si>
  <si>
    <t>人件費は、全メニューにおいて、補助事業に直接従事するために新たに雇用する従業員（パート又はアルバイトを含む。）のみ対象</t>
    <rPh sb="5" eb="6">
      <t>ゼン</t>
    </rPh>
    <rPh sb="15" eb="19">
      <t>ホジョジギョウ</t>
    </rPh>
    <rPh sb="20" eb="22">
      <t>チョクセツ</t>
    </rPh>
    <rPh sb="22" eb="24">
      <t>ジュウジ</t>
    </rPh>
    <rPh sb="29" eb="30">
      <t>アラ</t>
    </rPh>
    <rPh sb="32" eb="34">
      <t>コヨウ</t>
    </rPh>
    <rPh sb="36" eb="39">
      <t>ジュウギョウイン</t>
    </rPh>
    <rPh sb="43" eb="44">
      <t>マタ</t>
    </rPh>
    <rPh sb="51" eb="52">
      <t>フク</t>
    </rPh>
    <rPh sb="57" eb="59">
      <t>タイショウ</t>
    </rPh>
    <phoneticPr fontId="2"/>
  </si>
  <si>
    <t>ただし、「技術高度化・新製品開発事業」のみ、情報サービス業を対象とし、限度額は補助対象経費（人件費・旅費を除く）の</t>
    <rPh sb="5" eb="7">
      <t>ギジュツ</t>
    </rPh>
    <rPh sb="7" eb="10">
      <t>コウドカ</t>
    </rPh>
    <rPh sb="11" eb="14">
      <t>シンセイヒン</t>
    </rPh>
    <rPh sb="14" eb="16">
      <t>カイハツ</t>
    </rPh>
    <rPh sb="16" eb="18">
      <t>ジギョウ</t>
    </rPh>
    <phoneticPr fontId="2"/>
  </si>
  <si>
    <r>
      <t>　　旅　費</t>
    </r>
    <r>
      <rPr>
        <sz val="12"/>
        <rFont val="ＭＳ 明朝"/>
        <family val="1"/>
        <charset val="128"/>
      </rPr>
      <t xml:space="preserve">
・人件費及び旅費以外の合計（Ａ）の１０分の１又は５０万円のいずれか低い額を上限とする。</t>
    </r>
    <rPh sb="2" eb="3">
      <t>タビ</t>
    </rPh>
    <rPh sb="4" eb="5">
      <t>ヒ</t>
    </rPh>
    <phoneticPr fontId="2"/>
  </si>
  <si>
    <t>資金の合計（補助対象経費の合計Ｄに一致）</t>
    <rPh sb="6" eb="8">
      <t>ホジョ</t>
    </rPh>
    <rPh sb="8" eb="10">
      <t>タイショウ</t>
    </rPh>
    <rPh sb="10" eb="12">
      <t>ケイヒ</t>
    </rPh>
    <rPh sb="13" eb="15">
      <t>ゴウケイ</t>
    </rPh>
    <rPh sb="17" eb="19">
      <t>イッチ</t>
    </rPh>
    <phoneticPr fontId="2"/>
  </si>
  <si>
    <t>※Ｄ×補助率（１万未満切捨）※１</t>
    <rPh sb="3" eb="6">
      <t>ホジョリツ</t>
    </rPh>
    <rPh sb="8" eb="9">
      <t>マン</t>
    </rPh>
    <rPh sb="9" eb="11">
      <t>ミマン</t>
    </rPh>
    <rPh sb="11" eb="12">
      <t>キリ</t>
    </rPh>
    <rPh sb="12" eb="13">
      <t>シャ</t>
    </rPh>
    <phoneticPr fontId="2"/>
  </si>
  <si>
    <t>補助対象経費の合計Ｄ（Ａ＋Ｂ＋Ｃ）</t>
    <rPh sb="0" eb="2">
      <t>ホジョ</t>
    </rPh>
    <rPh sb="2" eb="4">
      <t>タイショウ</t>
    </rPh>
    <rPh sb="4" eb="6">
      <t>ケイヒ</t>
    </rPh>
    <rPh sb="7" eb="9">
      <t>ゴウケイ</t>
    </rPh>
    <phoneticPr fontId="2"/>
  </si>
  <si>
    <t>【記載例】</t>
    <rPh sb="1" eb="4">
      <t>キサイレイ</t>
    </rPh>
    <phoneticPr fontId="2"/>
  </si>
  <si>
    <t>〇〇株式会社</t>
    <rPh sb="2" eb="6">
      <t>カブシキガイシャ</t>
    </rPh>
    <phoneticPr fontId="2"/>
  </si>
  <si>
    <r>
      <t>経費執行状況シート（</t>
    </r>
    <r>
      <rPr>
        <sz val="12"/>
        <color rgb="FFFF0000"/>
        <rFont val="ＭＳ ゴシック"/>
        <family val="3"/>
        <charset val="128"/>
      </rPr>
      <t>令和８年〇月〇日現在</t>
    </r>
    <r>
      <rPr>
        <sz val="12"/>
        <rFont val="ＭＳ ゴシック"/>
        <family val="3"/>
        <charset val="128"/>
      </rPr>
      <t>）</t>
    </r>
    <rPh sb="0" eb="2">
      <t>ケイヒ</t>
    </rPh>
    <rPh sb="2" eb="4">
      <t>シッコウ</t>
    </rPh>
    <rPh sb="4" eb="6">
      <t>ジョウキョウ</t>
    </rPh>
    <rPh sb="10" eb="12">
      <t>レイワ</t>
    </rPh>
    <rPh sb="13" eb="14">
      <t>ネン</t>
    </rPh>
    <rPh sb="15" eb="16">
      <t>ガツ</t>
    </rPh>
    <rPh sb="17" eb="18">
      <t>ニチ</t>
    </rPh>
    <rPh sb="18" eb="20">
      <t>ゲンザイ</t>
    </rPh>
    <phoneticPr fontId="2"/>
  </si>
  <si>
    <t>委託・外注費</t>
    <rPh sb="0" eb="2">
      <t>イタク</t>
    </rPh>
    <rPh sb="3" eb="6">
      <t>ガイチュウヒ</t>
    </rPh>
    <phoneticPr fontId="2"/>
  </si>
  <si>
    <t>原材料費</t>
    <rPh sb="0" eb="4">
      <t>ゲンザイリョウヒ</t>
    </rPh>
    <phoneticPr fontId="2"/>
  </si>
  <si>
    <t>出願手数料</t>
    <rPh sb="0" eb="5">
      <t>シュツガンテスウリョウ</t>
    </rPh>
    <phoneticPr fontId="2"/>
  </si>
  <si>
    <t>調査費</t>
    <rPh sb="0" eb="3">
      <t>チョウサヒ</t>
    </rPh>
    <phoneticPr fontId="2"/>
  </si>
  <si>
    <t>50万×１式</t>
    <rPh sb="5" eb="6">
      <t>シキ</t>
    </rPh>
    <phoneticPr fontId="2"/>
  </si>
  <si>
    <t>〇〇部品</t>
    <rPh sb="2" eb="4">
      <t>ブヒン</t>
    </rPh>
    <phoneticPr fontId="2"/>
  </si>
  <si>
    <t>〇〇材</t>
    <rPh sb="2" eb="3">
      <t>ザイ</t>
    </rPh>
    <phoneticPr fontId="2"/>
  </si>
  <si>
    <t>特許出願手数料等</t>
    <rPh sb="0" eb="2">
      <t>トッキョ</t>
    </rPh>
    <rPh sb="2" eb="4">
      <t>シュツガン</t>
    </rPh>
    <rPh sb="4" eb="7">
      <t>テスウリョウ</t>
    </rPh>
    <rPh sb="7" eb="8">
      <t>ナド</t>
    </rPh>
    <phoneticPr fontId="2"/>
  </si>
  <si>
    <t>１万×30個</t>
    <rPh sb="1" eb="2">
      <t>マン</t>
    </rPh>
    <rPh sb="5" eb="6">
      <t>コ</t>
    </rPh>
    <phoneticPr fontId="2"/>
  </si>
  <si>
    <t>20万×１式</t>
    <rPh sb="2" eb="3">
      <t>マン</t>
    </rPh>
    <rPh sb="5" eb="6">
      <t>シキ</t>
    </rPh>
    <phoneticPr fontId="2"/>
  </si>
  <si>
    <t>（申請時）３千×30個
（中間報告時）３千×10個</t>
    <rPh sb="1" eb="4">
      <t>シンセイジ</t>
    </rPh>
    <rPh sb="6" eb="7">
      <t>セン</t>
    </rPh>
    <rPh sb="10" eb="11">
      <t>コ</t>
    </rPh>
    <rPh sb="13" eb="15">
      <t>チュウカン</t>
    </rPh>
    <rPh sb="15" eb="17">
      <t>ホウコク</t>
    </rPh>
    <rPh sb="17" eb="18">
      <t>ジ</t>
    </rPh>
    <rPh sb="20" eb="21">
      <t>セン</t>
    </rPh>
    <rPh sb="24" eb="25">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</si>
</sst>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1"/>
      <name val="ＭＳ 明朝"/>
      <family val="1"/>
      <charset val="128"/>
    </font>
    <font>
      <sz val="12"/>
      <name val="ＭＳ 明朝"/>
      <family val="1"/>
      <charset val="128"/>
    </font>
    <font>
      <sz val="16"/>
      <name val="ＭＳ 明朝"/>
      <family val="1"/>
      <charset val="128"/>
    </font>
    <font>
      <sz val="11"/>
      <color theme="1"/>
      <name val="ＭＳ 明朝"/>
      <family val="1"/>
      <charset val="128"/>
    </font>
    <font>
      <b/>
      <sz val="16"/>
      <color rgb="FFFF0000"/>
      <name val="ＭＳ 明朝"/>
      <family val="1"/>
      <charset val="128"/>
    </font>
    <font>
      <sz val="12"/>
      <color rgb="FFFF0000"/>
      <name val="ＭＳ ゴシック"/>
      <family val="3"/>
      <charset val="128"/>
    </font>
    <font>
      <sz val="16"/>
      <color rgb="FFFF0000"/>
      <name val="ＭＳ 明朝"/>
      <family val="1"/>
      <charset val="128"/>
    </font>
    <font>
      <sz val="12"/>
      <color rgb="FFFF0000"/>
      <name val="ＭＳ 明朝"/>
      <family val="1"/>
      <charset val="128"/>
    </font>
    <font>
      <sz val="16"/>
      <color theme="0" tint="-0.34998626667073579"/>
      <name val="ＭＳ 明朝"/>
      <family val="1"/>
      <charset val="128"/>
    </font>
  </fonts>
  <fills count="3">
    <fill>
      <patternFill patternType="none"/>
    </fill>
    <fill>
      <patternFill patternType="gray125"/>
    </fill>
    <fill>
      <patternFill patternType="gray125">
        <bgColor indexed="9"/>
      </patternFill>
    </fill>
  </fills>
  <borders count="46">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diagonalDown="1">
      <left style="thin">
        <color indexed="64"/>
      </left>
      <right style="thin">
        <color indexed="64"/>
      </right>
      <top style="thin">
        <color indexed="64"/>
      </top>
      <bottom style="hair">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pplyBorder="1" applyAlignment="1">
      <alignment vertical="center"/>
    </xf>
    <xf numFmtId="0" fontId="4" fillId="0" borderId="0" xfId="0" applyFont="1">
      <alignmen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2" borderId="8" xfId="0" applyFont="1" applyFill="1" applyBorder="1" applyAlignment="1">
      <alignment horizontal="center" vertical="center" wrapText="1"/>
    </xf>
    <xf numFmtId="0" fontId="5" fillId="0" borderId="9" xfId="0" applyFont="1" applyFill="1" applyBorder="1" applyAlignment="1">
      <alignment horizontal="justify" vertical="center" wrapText="1"/>
    </xf>
    <xf numFmtId="0" fontId="5" fillId="2" borderId="11" xfId="0" applyFont="1" applyFill="1" applyBorder="1" applyAlignment="1">
      <alignment horizontal="center" vertical="center" wrapText="1"/>
    </xf>
    <xf numFmtId="0" fontId="5" fillId="0" borderId="12" xfId="0" applyFont="1" applyFill="1" applyBorder="1" applyAlignment="1">
      <alignment horizontal="justify"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0" borderId="6" xfId="0" applyFont="1" applyFill="1" applyBorder="1" applyAlignment="1">
      <alignment horizontal="justify" vertical="center" wrapText="1"/>
    </xf>
    <xf numFmtId="38" fontId="6" fillId="0" borderId="6" xfId="1" applyFont="1" applyFill="1" applyBorder="1" applyAlignment="1">
      <alignment vertical="center" wrapText="1"/>
    </xf>
    <xf numFmtId="3" fontId="5" fillId="0" borderId="9" xfId="0" applyNumberFormat="1" applyFont="1" applyFill="1" applyBorder="1" applyAlignment="1">
      <alignment horizontal="justify" vertical="center" wrapText="1"/>
    </xf>
    <xf numFmtId="38" fontId="6" fillId="0" borderId="9" xfId="1" applyFont="1" applyFill="1" applyBorder="1" applyAlignment="1">
      <alignment vertical="center" wrapText="1"/>
    </xf>
    <xf numFmtId="38" fontId="6" fillId="0" borderId="12" xfId="1" applyFont="1" applyFill="1" applyBorder="1" applyAlignment="1">
      <alignment vertical="center" wrapText="1"/>
    </xf>
    <xf numFmtId="38" fontId="6" fillId="0" borderId="19" xfId="1" applyFont="1" applyFill="1" applyBorder="1" applyAlignment="1">
      <alignment horizontal="right" vertical="center" wrapText="1"/>
    </xf>
    <xf numFmtId="0" fontId="5" fillId="0" borderId="6" xfId="0" applyFont="1" applyFill="1" applyBorder="1" applyAlignment="1">
      <alignment vertical="center" wrapText="1"/>
    </xf>
    <xf numFmtId="0" fontId="5" fillId="0" borderId="9" xfId="0" applyFont="1" applyFill="1" applyBorder="1" applyAlignment="1">
      <alignment vertical="center" wrapText="1"/>
    </xf>
    <xf numFmtId="0" fontId="7" fillId="0" borderId="0" xfId="0" applyFont="1">
      <alignment vertical="center"/>
    </xf>
    <xf numFmtId="0" fontId="7" fillId="0" borderId="0" xfId="0" applyFont="1" applyAlignment="1">
      <alignment vertical="top"/>
    </xf>
    <xf numFmtId="0" fontId="3" fillId="0" borderId="26" xfId="0" applyFont="1" applyBorder="1" applyAlignment="1">
      <alignment horizontal="right" vertical="center"/>
    </xf>
    <xf numFmtId="0" fontId="4" fillId="0" borderId="0" xfId="0" applyFont="1" applyAlignment="1">
      <alignment horizontal="center" vertical="center"/>
    </xf>
    <xf numFmtId="0" fontId="7" fillId="0" borderId="0" xfId="0" applyFont="1" applyAlignment="1">
      <alignment horizontal="right" vertical="top" wrapText="1"/>
    </xf>
    <xf numFmtId="0" fontId="8" fillId="0" borderId="0" xfId="0" applyFont="1">
      <alignment vertical="center"/>
    </xf>
    <xf numFmtId="0" fontId="11" fillId="0" borderId="6" xfId="0" applyFont="1" applyFill="1" applyBorder="1" applyAlignment="1">
      <alignment horizontal="justify" vertical="center" wrapText="1"/>
    </xf>
    <xf numFmtId="3" fontId="11" fillId="0" borderId="6" xfId="0" applyNumberFormat="1" applyFont="1" applyFill="1" applyBorder="1" applyAlignment="1">
      <alignment horizontal="justify" vertical="center" wrapText="1"/>
    </xf>
    <xf numFmtId="38" fontId="10" fillId="0" borderId="6" xfId="1" applyFont="1" applyFill="1" applyBorder="1" applyAlignment="1">
      <alignment vertical="center" wrapText="1"/>
    </xf>
    <xf numFmtId="38" fontId="10" fillId="0" borderId="19" xfId="1" applyFont="1" applyFill="1" applyBorder="1" applyAlignment="1">
      <alignment horizontal="right" vertical="center" wrapText="1"/>
    </xf>
    <xf numFmtId="0" fontId="11" fillId="0" borderId="6" xfId="0" applyFont="1" applyFill="1" applyBorder="1" applyAlignment="1">
      <alignment vertical="center" wrapText="1"/>
    </xf>
    <xf numFmtId="0" fontId="11" fillId="0" borderId="9" xfId="0" applyFont="1" applyFill="1" applyBorder="1" applyAlignment="1">
      <alignment vertical="center" wrapText="1"/>
    </xf>
    <xf numFmtId="38" fontId="10" fillId="0" borderId="9" xfId="1" applyFont="1" applyFill="1" applyBorder="1" applyAlignment="1">
      <alignment vertical="center" wrapText="1"/>
    </xf>
    <xf numFmtId="38" fontId="10" fillId="0" borderId="6" xfId="1" applyFont="1" applyFill="1" applyBorder="1" applyAlignment="1">
      <alignment horizontal="right" vertical="center" wrapText="1"/>
    </xf>
    <xf numFmtId="38" fontId="10" fillId="0" borderId="9" xfId="1" applyFont="1" applyFill="1" applyBorder="1" applyAlignment="1">
      <alignment horizontal="right" vertical="center" wrapText="1"/>
    </xf>
    <xf numFmtId="38" fontId="10" fillId="0" borderId="12" xfId="1" applyFont="1" applyFill="1" applyBorder="1" applyAlignment="1">
      <alignment horizontal="right" vertical="center" wrapText="1"/>
    </xf>
    <xf numFmtId="38" fontId="10" fillId="0" borderId="14" xfId="1" applyFont="1" applyFill="1" applyBorder="1" applyAlignment="1">
      <alignment horizontal="right" vertical="center" wrapText="1"/>
    </xf>
    <xf numFmtId="38" fontId="10" fillId="0" borderId="20" xfId="1" applyFont="1" applyFill="1" applyBorder="1" applyAlignment="1">
      <alignment horizontal="right" vertical="center" wrapText="1"/>
    </xf>
    <xf numFmtId="38" fontId="10" fillId="0" borderId="12" xfId="1" applyFont="1" applyFill="1" applyBorder="1" applyAlignment="1">
      <alignment vertical="center" wrapText="1"/>
    </xf>
    <xf numFmtId="38" fontId="12" fillId="0" borderId="10" xfId="1" applyFont="1" applyFill="1" applyBorder="1" applyAlignment="1">
      <alignment horizontal="right" vertical="center" wrapText="1"/>
    </xf>
    <xf numFmtId="38" fontId="12" fillId="0" borderId="13" xfId="1" applyFont="1" applyFill="1" applyBorder="1" applyAlignment="1">
      <alignment horizontal="right" vertical="center" wrapText="1"/>
    </xf>
    <xf numFmtId="3" fontId="12" fillId="0" borderId="7" xfId="1" applyNumberFormat="1" applyFont="1" applyFill="1" applyBorder="1" applyAlignment="1">
      <alignment horizontal="right" vertical="center" wrapText="1"/>
    </xf>
    <xf numFmtId="3" fontId="12" fillId="0" borderId="10" xfId="1" applyNumberFormat="1" applyFont="1" applyFill="1" applyBorder="1" applyAlignment="1">
      <alignment horizontal="right" vertical="center" wrapText="1"/>
    </xf>
    <xf numFmtId="3" fontId="12" fillId="0" borderId="15" xfId="1" applyNumberFormat="1" applyFont="1" applyFill="1" applyBorder="1" applyAlignment="1">
      <alignment horizontal="right" vertical="center" wrapText="1"/>
    </xf>
    <xf numFmtId="3" fontId="12" fillId="0" borderId="10" xfId="1" applyNumberFormat="1" applyFont="1" applyFill="1" applyBorder="1" applyAlignment="1">
      <alignment vertical="center" wrapText="1"/>
    </xf>
    <xf numFmtId="38" fontId="12" fillId="0" borderId="21" xfId="1" applyFont="1" applyFill="1" applyBorder="1" applyAlignment="1">
      <alignment vertical="center" wrapText="1"/>
    </xf>
    <xf numFmtId="38" fontId="12" fillId="0" borderId="10" xfId="1" applyFont="1" applyFill="1" applyBorder="1" applyAlignment="1">
      <alignment vertical="center" wrapText="1"/>
    </xf>
    <xf numFmtId="38" fontId="12" fillId="0" borderId="23" xfId="1" applyFont="1" applyFill="1" applyBorder="1" applyAlignment="1">
      <alignment vertical="center" wrapText="1"/>
    </xf>
    <xf numFmtId="38" fontId="12" fillId="0" borderId="24" xfId="1" applyFont="1" applyFill="1" applyBorder="1" applyAlignment="1">
      <alignment vertical="center" wrapText="1"/>
    </xf>
    <xf numFmtId="38" fontId="12" fillId="0" borderId="22" xfId="1" applyFont="1" applyFill="1" applyBorder="1" applyAlignment="1">
      <alignment vertical="center" wrapText="1"/>
    </xf>
    <xf numFmtId="3" fontId="12" fillId="0" borderId="24" xfId="1" applyNumberFormat="1" applyFont="1" applyFill="1" applyBorder="1" applyAlignment="1">
      <alignment vertical="center" wrapText="1"/>
    </xf>
    <xf numFmtId="3" fontId="12" fillId="0" borderId="22" xfId="1" applyNumberFormat="1" applyFont="1" applyFill="1" applyBorder="1" applyAlignment="1">
      <alignment vertical="center" wrapText="1"/>
    </xf>
    <xf numFmtId="3" fontId="12" fillId="0" borderId="25" xfId="1" applyNumberFormat="1" applyFont="1" applyFill="1" applyBorder="1" applyAlignment="1">
      <alignment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5" fillId="2" borderId="27" xfId="0" applyFont="1" applyFill="1" applyBorder="1" applyAlignment="1">
      <alignment horizontal="right" vertical="center" wrapText="1"/>
    </xf>
    <xf numFmtId="0" fontId="5" fillId="2" borderId="28" xfId="0" applyFont="1" applyFill="1" applyBorder="1" applyAlignment="1">
      <alignment horizontal="right" vertical="center" wrapText="1"/>
    </xf>
    <xf numFmtId="0" fontId="10" fillId="0" borderId="29" xfId="0" applyFont="1" applyFill="1" applyBorder="1" applyAlignment="1">
      <alignment horizontal="center" vertical="center" wrapText="1"/>
    </xf>
    <xf numFmtId="0" fontId="9" fillId="0" borderId="26" xfId="0" applyFont="1" applyBorder="1" applyAlignment="1">
      <alignment horizontal="center" vertical="center"/>
    </xf>
    <xf numFmtId="0" fontId="3" fillId="0" borderId="26" xfId="0" applyFont="1" applyBorder="1" applyAlignment="1">
      <alignment horizontal="center" vertical="center"/>
    </xf>
    <xf numFmtId="0" fontId="5" fillId="2" borderId="32" xfId="0" applyFont="1" applyFill="1" applyBorder="1" applyAlignment="1">
      <alignment horizontal="center" vertical="center" textRotation="255" wrapText="1"/>
    </xf>
    <xf numFmtId="0" fontId="5" fillId="2" borderId="33" xfId="0" applyFont="1" applyFill="1" applyBorder="1" applyAlignment="1">
      <alignment horizontal="center" vertical="center" textRotation="255" wrapText="1"/>
    </xf>
    <xf numFmtId="0" fontId="5" fillId="2" borderId="34" xfId="0" applyFont="1" applyFill="1" applyBorder="1" applyAlignment="1">
      <alignment horizontal="center" vertical="center" textRotation="255" wrapText="1"/>
    </xf>
    <xf numFmtId="0" fontId="5" fillId="2" borderId="35" xfId="0" applyFont="1" applyFill="1" applyBorder="1" applyAlignment="1">
      <alignment horizontal="right" vertical="center" wrapText="1"/>
    </xf>
    <xf numFmtId="0" fontId="5" fillId="2" borderId="36" xfId="0" applyFont="1" applyFill="1" applyBorder="1" applyAlignment="1">
      <alignment horizontal="right" vertical="center" wrapText="1"/>
    </xf>
    <xf numFmtId="0" fontId="5" fillId="2" borderId="37" xfId="0" applyFont="1" applyFill="1" applyBorder="1" applyAlignment="1">
      <alignment horizontal="right" vertical="center" wrapText="1"/>
    </xf>
    <xf numFmtId="0" fontId="5" fillId="2" borderId="38" xfId="0" applyFont="1" applyFill="1" applyBorder="1" applyAlignment="1">
      <alignment horizontal="center" vertical="center" textRotation="255" wrapText="1"/>
    </xf>
    <xf numFmtId="0" fontId="5" fillId="2" borderId="39" xfId="0" applyFont="1" applyFill="1" applyBorder="1" applyAlignment="1">
      <alignment horizontal="center" vertical="center" textRotation="255" wrapText="1"/>
    </xf>
    <xf numFmtId="0" fontId="5" fillId="2" borderId="40" xfId="0" applyFont="1" applyFill="1" applyBorder="1" applyAlignment="1">
      <alignment horizontal="center" vertical="center" textRotation="255" wrapText="1"/>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5" fillId="2" borderId="41" xfId="0" applyFont="1" applyFill="1" applyBorder="1" applyAlignment="1">
      <alignment horizontal="right" vertical="center" wrapText="1"/>
    </xf>
    <xf numFmtId="0" fontId="5" fillId="2" borderId="42" xfId="0" applyFont="1" applyFill="1" applyBorder="1" applyAlignment="1">
      <alignment horizontal="right" vertical="center" wrapText="1"/>
    </xf>
    <xf numFmtId="0" fontId="6" fillId="0" borderId="43" xfId="0" applyFont="1" applyFill="1" applyBorder="1" applyAlignment="1">
      <alignment horizontal="left" vertical="center" wrapText="1"/>
    </xf>
    <xf numFmtId="0" fontId="5" fillId="0" borderId="44"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1" borderId="27" xfId="0" applyFont="1" applyFill="1" applyBorder="1" applyAlignment="1">
      <alignment horizontal="right" vertical="center" wrapText="1"/>
    </xf>
    <xf numFmtId="0" fontId="5" fillId="1" borderId="45" xfId="0" applyFont="1" applyFill="1" applyBorder="1" applyAlignment="1">
      <alignment horizontal="right" vertical="center" wrapText="1"/>
    </xf>
    <xf numFmtId="0" fontId="5" fillId="1" borderId="28" xfId="0"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39414</xdr:colOff>
      <xdr:row>2</xdr:row>
      <xdr:rowOff>137948</xdr:rowOff>
    </xdr:from>
    <xdr:to>
      <xdr:col>4</xdr:col>
      <xdr:colOff>1088571</xdr:colOff>
      <xdr:row>2</xdr:row>
      <xdr:rowOff>149678</xdr:rowOff>
    </xdr:to>
    <xdr:cxnSp macro="">
      <xdr:nvCxnSpPr>
        <xdr:cNvPr id="15" name="直線矢印コネクタ 14">
          <a:extLst>
            <a:ext uri="{FF2B5EF4-FFF2-40B4-BE49-F238E27FC236}">
              <a16:creationId xmlns:a16="http://schemas.microsoft.com/office/drawing/2014/main" id="{16377B50-D3B0-1F31-09D5-55491AE79BAA}"/>
            </a:ext>
          </a:extLst>
        </xdr:cNvPr>
        <xdr:cNvCxnSpPr/>
      </xdr:nvCxnSpPr>
      <xdr:spPr>
        <a:xfrm>
          <a:off x="551793" y="768569"/>
          <a:ext cx="7013778" cy="11730"/>
        </a:xfrm>
        <a:prstGeom prst="straightConnector1">
          <a:avLst/>
        </a:prstGeom>
        <a:ln w="38100">
          <a:solidFill>
            <a:srgbClr val="FF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xdr:row>
      <xdr:rowOff>304800</xdr:rowOff>
    </xdr:from>
    <xdr:to>
      <xdr:col>5</xdr:col>
      <xdr:colOff>27214</xdr:colOff>
      <xdr:row>40</xdr:row>
      <xdr:rowOff>13607</xdr:rowOff>
    </xdr:to>
    <xdr:sp macro="" textlink="">
      <xdr:nvSpPr>
        <xdr:cNvPr id="2" name="正方形/長方形 1">
          <a:extLst>
            <a:ext uri="{FF2B5EF4-FFF2-40B4-BE49-F238E27FC236}">
              <a16:creationId xmlns:a16="http://schemas.microsoft.com/office/drawing/2014/main" id="{E7E6493B-1C54-78FD-5ED9-022FC9C55E08}"/>
            </a:ext>
          </a:extLst>
        </xdr:cNvPr>
        <xdr:cNvSpPr/>
      </xdr:nvSpPr>
      <xdr:spPr>
        <a:xfrm>
          <a:off x="515471" y="932329"/>
          <a:ext cx="7109331" cy="13290337"/>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1619249</xdr:colOff>
      <xdr:row>0</xdr:row>
      <xdr:rowOff>112059</xdr:rowOff>
    </xdr:from>
    <xdr:to>
      <xdr:col>3</xdr:col>
      <xdr:colOff>1736912</xdr:colOff>
      <xdr:row>3</xdr:row>
      <xdr:rowOff>56030</xdr:rowOff>
    </xdr:to>
    <xdr:sp macro="" textlink="">
      <xdr:nvSpPr>
        <xdr:cNvPr id="3" name="テキスト ボックス 2">
          <a:extLst>
            <a:ext uri="{FF2B5EF4-FFF2-40B4-BE49-F238E27FC236}">
              <a16:creationId xmlns:a16="http://schemas.microsoft.com/office/drawing/2014/main" id="{18ABE9D0-B805-4299-D956-B2B313644E3A}"/>
            </a:ext>
          </a:extLst>
        </xdr:cNvPr>
        <xdr:cNvSpPr txBox="1"/>
      </xdr:nvSpPr>
      <xdr:spPr>
        <a:xfrm>
          <a:off x="3714749" y="112059"/>
          <a:ext cx="2414869" cy="88526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spcCol="360000" rtlCol="0" anchor="t"/>
        <a:lstStyle/>
        <a:p>
          <a:pPr fontAlgn="t"/>
          <a:r>
            <a:rPr lang="ja-JP" altLang="en-US" sz="1200" b="1" i="0">
              <a:solidFill>
                <a:srgbClr val="FF0000"/>
              </a:solidFill>
              <a:effectLst/>
              <a:latin typeface="ＭＳ 明朝" panose="02020609040205080304" pitchFamily="17" charset="-128"/>
              <a:ea typeface="ＭＳ 明朝" panose="02020609040205080304" pitchFamily="17" charset="-128"/>
              <a:cs typeface="+mn-cs"/>
            </a:rPr>
            <a:t>★資金区分～予算額</a:t>
          </a:r>
          <a:r>
            <a:rPr lang="en-US" altLang="ja-JP" sz="1200" b="1" i="0">
              <a:solidFill>
                <a:srgbClr val="FF0000"/>
              </a:solidFill>
              <a:effectLst/>
              <a:latin typeface="ＭＳ 明朝" panose="02020609040205080304" pitchFamily="17" charset="-128"/>
              <a:ea typeface="ＭＳ 明朝" panose="02020609040205080304" pitchFamily="17" charset="-128"/>
              <a:cs typeface="+mn-cs"/>
            </a:rPr>
            <a:t>(a)</a:t>
          </a:r>
        </a:p>
        <a:p>
          <a:pPr fontAlgn="t"/>
          <a:r>
            <a:rPr lang="ja-JP" altLang="en-US" sz="1200" b="0" i="0">
              <a:solidFill>
                <a:srgbClr val="FF0000"/>
              </a:solidFill>
              <a:effectLst/>
              <a:latin typeface="ＭＳ 明朝" panose="02020609040205080304" pitchFamily="17" charset="-128"/>
              <a:ea typeface="ＭＳ 明朝" panose="02020609040205080304" pitchFamily="17" charset="-128"/>
              <a:cs typeface="+mn-cs"/>
            </a:rPr>
            <a:t>交付申請時にご提出いただいた「収支計画書（様式</a:t>
          </a:r>
          <a:r>
            <a:rPr lang="en-US" altLang="ja-JP" sz="1200" b="0" i="0">
              <a:solidFill>
                <a:srgbClr val="FF0000"/>
              </a:solidFill>
              <a:effectLst/>
              <a:latin typeface="ＭＳ 明朝" panose="02020609040205080304" pitchFamily="17" charset="-128"/>
              <a:ea typeface="ＭＳ 明朝" panose="02020609040205080304" pitchFamily="17" charset="-128"/>
              <a:cs typeface="+mn-cs"/>
            </a:rPr>
            <a:t>3</a:t>
          </a:r>
          <a:r>
            <a:rPr lang="ja-JP" altLang="en-US" sz="1200" b="0" i="0">
              <a:solidFill>
                <a:srgbClr val="FF0000"/>
              </a:solidFill>
              <a:effectLst/>
              <a:latin typeface="ＭＳ 明朝" panose="02020609040205080304" pitchFamily="17" charset="-128"/>
              <a:ea typeface="ＭＳ 明朝" panose="02020609040205080304" pitchFamily="17" charset="-128"/>
              <a:cs typeface="+mn-cs"/>
            </a:rPr>
            <a:t>）」と同じ内容をご記載ください。</a:t>
          </a:r>
        </a:p>
        <a:p>
          <a:pPr fontAlgn="t"/>
          <a:endParaRPr lang="ja-JP" altLang="en-US" sz="1200" b="0" i="0">
            <a:solidFill>
              <a:srgbClr val="FF0000"/>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7</xdr:col>
      <xdr:colOff>160720</xdr:colOff>
      <xdr:row>2</xdr:row>
      <xdr:rowOff>247090</xdr:rowOff>
    </xdr:from>
    <xdr:to>
      <xdr:col>11</xdr:col>
      <xdr:colOff>666485</xdr:colOff>
      <xdr:row>4</xdr:row>
      <xdr:rowOff>114737</xdr:rowOff>
    </xdr:to>
    <xdr:sp macro="" textlink="">
      <xdr:nvSpPr>
        <xdr:cNvPr id="7" name="吹き出し: 線 6">
          <a:extLst>
            <a:ext uri="{FF2B5EF4-FFF2-40B4-BE49-F238E27FC236}">
              <a16:creationId xmlns:a16="http://schemas.microsoft.com/office/drawing/2014/main" id="{A48E2E93-6803-8DCC-2A11-7B1D0F678F22}"/>
            </a:ext>
          </a:extLst>
        </xdr:cNvPr>
        <xdr:cNvSpPr/>
      </xdr:nvSpPr>
      <xdr:spPr>
        <a:xfrm>
          <a:off x="9999485" y="874619"/>
          <a:ext cx="3240000" cy="540000"/>
        </a:xfrm>
        <a:prstGeom prst="borderCallout1">
          <a:avLst>
            <a:gd name="adj1" fmla="val 18453"/>
            <a:gd name="adj2" fmla="val -126"/>
            <a:gd name="adj3" fmla="val 46173"/>
            <a:gd name="adj4" fmla="val -10733"/>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ＭＳ 明朝" panose="02020609040205080304" pitchFamily="17" charset="-128"/>
              <a:ea typeface="ＭＳ 明朝" panose="02020609040205080304" pitchFamily="17" charset="-128"/>
            </a:rPr>
            <a:t>★ 比較</a:t>
          </a:r>
          <a:r>
            <a:rPr kumimoji="1" lang="en-US" altLang="ja-JP" sz="1200" b="1">
              <a:solidFill>
                <a:srgbClr val="FF0000"/>
              </a:solidFill>
              <a:latin typeface="ＭＳ 明朝" panose="02020609040205080304" pitchFamily="17" charset="-128"/>
              <a:ea typeface="ＭＳ 明朝" panose="02020609040205080304" pitchFamily="17" charset="-128"/>
            </a:rPr>
            <a:t>(b-a)</a:t>
          </a:r>
        </a:p>
        <a:p>
          <a:pPr algn="l"/>
          <a:r>
            <a:rPr kumimoji="1" lang="ja-JP" altLang="en-US" sz="1200">
              <a:solidFill>
                <a:srgbClr val="FF0000"/>
              </a:solidFill>
              <a:latin typeface="ＭＳ 明朝" panose="02020609040205080304" pitchFamily="17" charset="-128"/>
              <a:ea typeface="ＭＳ 明朝" panose="02020609040205080304" pitchFamily="17" charset="-128"/>
            </a:rPr>
            <a:t>本欄は自動入力されるため、記載不要です。</a:t>
          </a:r>
        </a:p>
      </xdr:txBody>
    </xdr:sp>
    <xdr:clientData/>
  </xdr:twoCellAnchor>
  <xdr:twoCellAnchor>
    <xdr:from>
      <xdr:col>7</xdr:col>
      <xdr:colOff>160720</xdr:colOff>
      <xdr:row>4</xdr:row>
      <xdr:rowOff>354762</xdr:rowOff>
    </xdr:from>
    <xdr:to>
      <xdr:col>19</xdr:col>
      <xdr:colOff>336175</xdr:colOff>
      <xdr:row>7</xdr:row>
      <xdr:rowOff>235324</xdr:rowOff>
    </xdr:to>
    <xdr:sp macro="" textlink="">
      <xdr:nvSpPr>
        <xdr:cNvPr id="8" name="吹き出し: 線 7">
          <a:extLst>
            <a:ext uri="{FF2B5EF4-FFF2-40B4-BE49-F238E27FC236}">
              <a16:creationId xmlns:a16="http://schemas.microsoft.com/office/drawing/2014/main" id="{67E4D5BA-9CFE-DB01-2B59-62A7BB405583}"/>
            </a:ext>
          </a:extLst>
        </xdr:cNvPr>
        <xdr:cNvSpPr/>
      </xdr:nvSpPr>
      <xdr:spPr>
        <a:xfrm>
          <a:off x="9999485" y="1654644"/>
          <a:ext cx="8378161" cy="956327"/>
        </a:xfrm>
        <a:prstGeom prst="borderCallout1">
          <a:avLst>
            <a:gd name="adj1" fmla="val 17845"/>
            <a:gd name="adj2" fmla="val -126"/>
            <a:gd name="adj3" fmla="val -49811"/>
            <a:gd name="adj4" fmla="val -17526"/>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ＭＳ 明朝" panose="02020609040205080304" pitchFamily="17" charset="-128"/>
              <a:ea typeface="ＭＳ 明朝" panose="02020609040205080304" pitchFamily="17" charset="-128"/>
            </a:rPr>
            <a:t>★ 執行済額</a:t>
          </a:r>
          <a:r>
            <a:rPr kumimoji="1" lang="en-US" altLang="ja-JP" sz="1200" b="1">
              <a:solidFill>
                <a:srgbClr val="FF0000"/>
              </a:solidFill>
              <a:latin typeface="ＭＳ 明朝" panose="02020609040205080304" pitchFamily="17" charset="-128"/>
              <a:ea typeface="ＭＳ 明朝" panose="02020609040205080304" pitchFamily="17" charset="-128"/>
            </a:rPr>
            <a:t>(b)</a:t>
          </a:r>
        </a:p>
        <a:p>
          <a:pPr algn="l"/>
          <a:r>
            <a:rPr kumimoji="1" lang="ja-JP" altLang="en-US" sz="1200" b="0">
              <a:solidFill>
                <a:srgbClr val="FF0000"/>
              </a:solidFill>
              <a:latin typeface="ＭＳ 明朝" panose="02020609040205080304" pitchFamily="17" charset="-128"/>
              <a:ea typeface="ＭＳ 明朝" panose="02020609040205080304" pitchFamily="17" charset="-128"/>
            </a:rPr>
            <a:t>下記の算式に基づき算出した金額をご記載ください。</a:t>
          </a:r>
          <a:endParaRPr kumimoji="1" lang="en-US" altLang="ja-JP" sz="1200" b="0">
            <a:solidFill>
              <a:srgbClr val="FF0000"/>
            </a:solidFill>
            <a:latin typeface="ＭＳ 明朝" panose="02020609040205080304" pitchFamily="17" charset="-128"/>
            <a:ea typeface="ＭＳ 明朝" panose="02020609040205080304" pitchFamily="17" charset="-128"/>
          </a:endParaRPr>
        </a:p>
        <a:p>
          <a:pPr algn="l"/>
          <a:r>
            <a:rPr kumimoji="1" lang="ja-JP" altLang="en-US" sz="1200" b="0">
              <a:solidFill>
                <a:srgbClr val="FF0000"/>
              </a:solidFill>
              <a:latin typeface="ＭＳ 明朝" panose="02020609040205080304" pitchFamily="17" charset="-128"/>
              <a:ea typeface="ＭＳ 明朝" panose="02020609040205080304" pitchFamily="17" charset="-128"/>
            </a:rPr>
            <a:t>・補助金（申請額）：執行済額の資金合計</a:t>
          </a:r>
          <a:r>
            <a:rPr kumimoji="1" lang="en-US" altLang="ja-JP" sz="1200" b="0">
              <a:solidFill>
                <a:srgbClr val="FF0000"/>
              </a:solidFill>
              <a:latin typeface="ＭＳ 明朝" panose="02020609040205080304" pitchFamily="17" charset="-128"/>
              <a:ea typeface="ＭＳ 明朝" panose="02020609040205080304" pitchFamily="17" charset="-128"/>
            </a:rPr>
            <a:t>×1/2</a:t>
          </a:r>
          <a:r>
            <a:rPr kumimoji="1" lang="ja-JP" altLang="en-US" sz="1200" b="0">
              <a:solidFill>
                <a:srgbClr val="FF0000"/>
              </a:solidFill>
              <a:latin typeface="ＭＳ 明朝" panose="02020609040205080304" pitchFamily="17" charset="-128"/>
              <a:ea typeface="ＭＳ 明朝" panose="02020609040205080304" pitchFamily="17" charset="-128"/>
            </a:rPr>
            <a:t>（１万未満切捨）</a:t>
          </a:r>
          <a:r>
            <a:rPr kumimoji="1" lang="en-US" altLang="ja-JP" sz="1100" b="0">
              <a:solidFill>
                <a:srgbClr val="FF0000"/>
              </a:solidFill>
              <a:latin typeface="ＭＳ 明朝" panose="02020609040205080304" pitchFamily="17" charset="-128"/>
              <a:ea typeface="ＭＳ 明朝" panose="02020609040205080304" pitchFamily="17" charset="-128"/>
            </a:rPr>
            <a:t>※</a:t>
          </a:r>
          <a:r>
            <a:rPr kumimoji="1" lang="ja-JP" altLang="en-US" sz="1100" b="0">
              <a:solidFill>
                <a:srgbClr val="FF0000"/>
              </a:solidFill>
              <a:latin typeface="ＭＳ 明朝" panose="02020609040205080304" pitchFamily="17" charset="-128"/>
              <a:ea typeface="ＭＳ 明朝" panose="02020609040205080304" pitchFamily="17" charset="-128"/>
            </a:rPr>
            <a:t>ただし、補助金（申請額）の、予算額を超えないこと。</a:t>
          </a:r>
          <a:endParaRPr kumimoji="1" lang="en-US" altLang="ja-JP" sz="1200" b="0">
            <a:solidFill>
              <a:srgbClr val="FF0000"/>
            </a:solidFill>
            <a:latin typeface="ＭＳ 明朝" panose="02020609040205080304" pitchFamily="17" charset="-128"/>
            <a:ea typeface="ＭＳ 明朝" panose="02020609040205080304" pitchFamily="17" charset="-128"/>
          </a:endParaRPr>
        </a:p>
        <a:p>
          <a:pPr algn="l"/>
          <a:r>
            <a:rPr kumimoji="1" lang="ja-JP" altLang="en-US" sz="1200">
              <a:solidFill>
                <a:srgbClr val="FF0000"/>
              </a:solidFill>
              <a:latin typeface="ＭＳ 明朝" panose="02020609040205080304" pitchFamily="17" charset="-128"/>
              <a:ea typeface="ＭＳ 明朝" panose="02020609040205080304" pitchFamily="17" charset="-128"/>
            </a:rPr>
            <a:t>・自　己　資　金　：執行済額の資金合計</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補助金（申請額）の執行済額</a:t>
          </a:r>
        </a:p>
      </xdr:txBody>
    </xdr:sp>
    <xdr:clientData/>
  </xdr:twoCellAnchor>
  <xdr:twoCellAnchor>
    <xdr:from>
      <xdr:col>7</xdr:col>
      <xdr:colOff>160720</xdr:colOff>
      <xdr:row>9</xdr:row>
      <xdr:rowOff>315349</xdr:rowOff>
    </xdr:from>
    <xdr:to>
      <xdr:col>16</xdr:col>
      <xdr:colOff>380691</xdr:colOff>
      <xdr:row>11</xdr:row>
      <xdr:rowOff>138173</xdr:rowOff>
    </xdr:to>
    <xdr:sp macro="" textlink="">
      <xdr:nvSpPr>
        <xdr:cNvPr id="9" name="吹き出し: 線 8">
          <a:extLst>
            <a:ext uri="{FF2B5EF4-FFF2-40B4-BE49-F238E27FC236}">
              <a16:creationId xmlns:a16="http://schemas.microsoft.com/office/drawing/2014/main" id="{3127A70A-47FF-F50D-C9FA-BBABE4F8DCB2}"/>
            </a:ext>
          </a:extLst>
        </xdr:cNvPr>
        <xdr:cNvSpPr/>
      </xdr:nvSpPr>
      <xdr:spPr>
        <a:xfrm>
          <a:off x="9999485" y="3408173"/>
          <a:ext cx="6372000" cy="540000"/>
        </a:xfrm>
        <a:prstGeom prst="borderCallout1">
          <a:avLst>
            <a:gd name="adj1" fmla="val 17845"/>
            <a:gd name="adj2" fmla="val -126"/>
            <a:gd name="adj3" fmla="val -20094"/>
            <a:gd name="adj4" fmla="val -21654"/>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ＭＳ 明朝" panose="02020609040205080304" pitchFamily="17" charset="-128"/>
              <a:ea typeface="ＭＳ 明朝" panose="02020609040205080304" pitchFamily="17" charset="-128"/>
            </a:rPr>
            <a:t>★ 執行済額</a:t>
          </a:r>
          <a:r>
            <a:rPr kumimoji="1" lang="en-US" altLang="ja-JP" sz="1200" b="1">
              <a:solidFill>
                <a:srgbClr val="FF0000"/>
              </a:solidFill>
              <a:latin typeface="ＭＳ 明朝" panose="02020609040205080304" pitchFamily="17" charset="-128"/>
              <a:ea typeface="ＭＳ 明朝" panose="02020609040205080304" pitchFamily="17" charset="-128"/>
            </a:rPr>
            <a:t>(b)</a:t>
          </a:r>
        </a:p>
        <a:p>
          <a:pPr algn="l"/>
          <a:r>
            <a:rPr kumimoji="1" lang="ja-JP" altLang="en-US" sz="1200">
              <a:solidFill>
                <a:srgbClr val="FF0000"/>
              </a:solidFill>
              <a:latin typeface="ＭＳ 明朝" panose="02020609040205080304" pitchFamily="17" charset="-128"/>
              <a:ea typeface="ＭＳ 明朝" panose="02020609040205080304" pitchFamily="17" charset="-128"/>
            </a:rPr>
            <a:t>中間報告時点における、各経費の執行済額をご記載ください。</a:t>
          </a:r>
        </a:p>
      </xdr:txBody>
    </xdr:sp>
    <xdr:clientData/>
  </xdr:twoCellAnchor>
  <xdr:twoCellAnchor>
    <xdr:from>
      <xdr:col>7</xdr:col>
      <xdr:colOff>160719</xdr:colOff>
      <xdr:row>11</xdr:row>
      <xdr:rowOff>236906</xdr:rowOff>
    </xdr:from>
    <xdr:to>
      <xdr:col>16</xdr:col>
      <xdr:colOff>380999</xdr:colOff>
      <xdr:row>13</xdr:row>
      <xdr:rowOff>239730</xdr:rowOff>
    </xdr:to>
    <xdr:sp macro="" textlink="">
      <xdr:nvSpPr>
        <xdr:cNvPr id="4" name="吹き出し: 線 3">
          <a:extLst>
            <a:ext uri="{FF2B5EF4-FFF2-40B4-BE49-F238E27FC236}">
              <a16:creationId xmlns:a16="http://schemas.microsoft.com/office/drawing/2014/main" id="{13D4ED0B-47B3-D7EE-E260-1310506796BD}"/>
            </a:ext>
          </a:extLst>
        </xdr:cNvPr>
        <xdr:cNvSpPr/>
      </xdr:nvSpPr>
      <xdr:spPr>
        <a:xfrm>
          <a:off x="10023176" y="4101335"/>
          <a:ext cx="6392480" cy="732166"/>
        </a:xfrm>
        <a:prstGeom prst="borderCallout1">
          <a:avLst>
            <a:gd name="adj1" fmla="val 53154"/>
            <a:gd name="adj2" fmla="val -137"/>
            <a:gd name="adj3" fmla="val 192611"/>
            <a:gd name="adj4" fmla="val -56474"/>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ＭＳ 明朝" panose="02020609040205080304" pitchFamily="17" charset="-128"/>
              <a:ea typeface="ＭＳ 明朝" panose="02020609040205080304" pitchFamily="17" charset="-128"/>
            </a:rPr>
            <a:t>★ 内訳</a:t>
          </a:r>
          <a:endParaRPr kumimoji="1" lang="en-US" altLang="ja-JP" sz="1200" b="1">
            <a:solidFill>
              <a:srgbClr val="FF0000"/>
            </a:solidFill>
            <a:latin typeface="ＭＳ 明朝" panose="02020609040205080304" pitchFamily="17" charset="-128"/>
            <a:ea typeface="ＭＳ 明朝" panose="02020609040205080304" pitchFamily="17" charset="-128"/>
          </a:endParaRPr>
        </a:p>
        <a:p>
          <a:pPr algn="l"/>
          <a:r>
            <a:rPr kumimoji="1" lang="ja-JP" altLang="en-US" sz="1200">
              <a:solidFill>
                <a:srgbClr val="FF0000"/>
              </a:solidFill>
              <a:latin typeface="ＭＳ 明朝" panose="02020609040205080304" pitchFamily="17" charset="-128"/>
              <a:ea typeface="ＭＳ 明朝" panose="02020609040205080304" pitchFamily="17" charset="-128"/>
            </a:rPr>
            <a:t>中間報告時点で予算を全額執行していない場合は、中間報告時点までに執行済みの経費の内訳についてもご記載ください。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view="pageBreakPreview" zoomScale="85" zoomScaleNormal="100" zoomScaleSheetLayoutView="85" workbookViewId="0"/>
  </sheetViews>
  <sheetFormatPr defaultRowHeight="13.5" x14ac:dyDescent="0.15"/>
  <cols>
    <col min="1" max="1" width="6.75" style="2" customWidth="1"/>
    <col min="2" max="2" width="20.75" style="2" customWidth="1"/>
    <col min="3" max="3" width="30.125" style="2" customWidth="1"/>
    <col min="4" max="4" width="27.375" style="2" customWidth="1"/>
    <col min="5" max="7" width="14.75" style="2" customWidth="1"/>
    <col min="8" max="16384" width="9" style="2"/>
  </cols>
  <sheetData>
    <row r="1" spans="1:7" ht="24.75" customHeight="1" x14ac:dyDescent="0.15">
      <c r="G1" s="29" t="s">
        <v>36</v>
      </c>
    </row>
    <row r="2" spans="1:7" ht="24.75" customHeight="1" x14ac:dyDescent="0.15">
      <c r="A2" s="1" t="s">
        <v>38</v>
      </c>
      <c r="B2" s="1"/>
      <c r="E2" s="26" t="s">
        <v>8</v>
      </c>
      <c r="F2" s="63" t="s">
        <v>37</v>
      </c>
      <c r="G2" s="64"/>
    </row>
    <row r="3" spans="1:7" ht="24.75" customHeight="1" thickBot="1" x14ac:dyDescent="0.2">
      <c r="A3" s="1"/>
      <c r="G3" s="3" t="s">
        <v>13</v>
      </c>
    </row>
    <row r="4" spans="1:7" ht="28.5" customHeight="1" x14ac:dyDescent="0.15">
      <c r="A4" s="65" t="s">
        <v>9</v>
      </c>
      <c r="B4" s="4" t="s">
        <v>0</v>
      </c>
      <c r="C4" s="5" t="s">
        <v>7</v>
      </c>
      <c r="D4" s="5" t="s">
        <v>12</v>
      </c>
      <c r="E4" s="5" t="s">
        <v>14</v>
      </c>
      <c r="F4" s="5" t="s">
        <v>18</v>
      </c>
      <c r="G4" s="6" t="s">
        <v>15</v>
      </c>
    </row>
    <row r="5" spans="1:7" ht="28.5" customHeight="1" x14ac:dyDescent="0.15">
      <c r="A5" s="66"/>
      <c r="B5" s="7" t="s">
        <v>1</v>
      </c>
      <c r="C5" s="8"/>
      <c r="D5" s="8"/>
      <c r="E5" s="37">
        <v>550000</v>
      </c>
      <c r="F5" s="37">
        <v>420000</v>
      </c>
      <c r="G5" s="45">
        <f>F5-E5</f>
        <v>-130000</v>
      </c>
    </row>
    <row r="6" spans="1:7" ht="28.5" customHeight="1" x14ac:dyDescent="0.15">
      <c r="A6" s="66"/>
      <c r="B6" s="9" t="s">
        <v>5</v>
      </c>
      <c r="C6" s="10" t="s">
        <v>6</v>
      </c>
      <c r="D6" s="10" t="s">
        <v>34</v>
      </c>
      <c r="E6" s="38">
        <v>540000</v>
      </c>
      <c r="F6" s="38">
        <v>410000</v>
      </c>
      <c r="G6" s="46">
        <f>F6-E6</f>
        <v>-130000</v>
      </c>
    </row>
    <row r="7" spans="1:7" ht="28.5" customHeight="1" x14ac:dyDescent="0.15">
      <c r="A7" s="66"/>
      <c r="B7" s="9" t="s">
        <v>2</v>
      </c>
      <c r="C7" s="10"/>
      <c r="D7" s="10"/>
      <c r="E7" s="38"/>
      <c r="F7" s="38"/>
      <c r="G7" s="43">
        <f>F7-E7</f>
        <v>0</v>
      </c>
    </row>
    <row r="8" spans="1:7" ht="28.5" customHeight="1" x14ac:dyDescent="0.15">
      <c r="A8" s="66"/>
      <c r="B8" s="11" t="s">
        <v>3</v>
      </c>
      <c r="C8" s="12"/>
      <c r="D8" s="12"/>
      <c r="E8" s="39"/>
      <c r="F8" s="39"/>
      <c r="G8" s="44">
        <f>F8-E8</f>
        <v>0</v>
      </c>
    </row>
    <row r="9" spans="1:7" ht="28.5" customHeight="1" thickBot="1" x14ac:dyDescent="0.2">
      <c r="A9" s="67"/>
      <c r="B9" s="68" t="s">
        <v>33</v>
      </c>
      <c r="C9" s="69"/>
      <c r="D9" s="70"/>
      <c r="E9" s="40">
        <f>SUM(E5:E8)</f>
        <v>1090000</v>
      </c>
      <c r="F9" s="40">
        <f>SUM(F5:F8)</f>
        <v>830000</v>
      </c>
      <c r="G9" s="47">
        <f>SUM(G5:G8)</f>
        <v>-260000</v>
      </c>
    </row>
    <row r="10" spans="1:7" ht="28.5" customHeight="1" thickTop="1" x14ac:dyDescent="0.15">
      <c r="A10" s="71" t="s">
        <v>10</v>
      </c>
      <c r="B10" s="13" t="s">
        <v>17</v>
      </c>
      <c r="C10" s="14" t="s">
        <v>4</v>
      </c>
      <c r="D10" s="14" t="s">
        <v>16</v>
      </c>
      <c r="E10" s="14" t="s">
        <v>14</v>
      </c>
      <c r="F10" s="14" t="s">
        <v>19</v>
      </c>
      <c r="G10" s="15" t="s">
        <v>15</v>
      </c>
    </row>
    <row r="11" spans="1:7" ht="28.5" customHeight="1" x14ac:dyDescent="0.15">
      <c r="A11" s="72"/>
      <c r="B11" s="62" t="s">
        <v>39</v>
      </c>
      <c r="C11" s="30" t="s">
        <v>42</v>
      </c>
      <c r="D11" s="31" t="s">
        <v>43</v>
      </c>
      <c r="E11" s="32">
        <v>500000</v>
      </c>
      <c r="F11" s="32">
        <v>500000</v>
      </c>
      <c r="G11" s="49">
        <f>F11-E11</f>
        <v>0</v>
      </c>
    </row>
    <row r="12" spans="1:7" ht="28.5" customHeight="1" x14ac:dyDescent="0.15">
      <c r="A12" s="72"/>
      <c r="B12" s="58"/>
      <c r="C12" s="10"/>
      <c r="D12" s="18"/>
      <c r="E12" s="19"/>
      <c r="F12" s="36"/>
      <c r="G12" s="50">
        <f t="shared" ref="G12:G38" si="0">F12-E12</f>
        <v>0</v>
      </c>
    </row>
    <row r="13" spans="1:7" ht="28.5" customHeight="1" x14ac:dyDescent="0.15">
      <c r="A13" s="72"/>
      <c r="B13" s="58"/>
      <c r="C13" s="12"/>
      <c r="D13" s="12"/>
      <c r="E13" s="20"/>
      <c r="F13" s="42"/>
      <c r="G13" s="51">
        <f t="shared" si="0"/>
        <v>0</v>
      </c>
    </row>
    <row r="14" spans="1:7" ht="28.5" customHeight="1" x14ac:dyDescent="0.15">
      <c r="A14" s="72"/>
      <c r="B14" s="59"/>
      <c r="C14" s="60" t="s">
        <v>11</v>
      </c>
      <c r="D14" s="61"/>
      <c r="E14" s="33">
        <f>SUM(E11:E13)</f>
        <v>500000</v>
      </c>
      <c r="F14" s="33">
        <f>SUM(F11:F13)</f>
        <v>500000</v>
      </c>
      <c r="G14" s="52">
        <f t="shared" si="0"/>
        <v>0</v>
      </c>
    </row>
    <row r="15" spans="1:7" ht="28.5" customHeight="1" x14ac:dyDescent="0.15">
      <c r="A15" s="72"/>
      <c r="B15" s="62" t="s">
        <v>40</v>
      </c>
      <c r="C15" s="34" t="s">
        <v>44</v>
      </c>
      <c r="D15" s="34" t="s">
        <v>47</v>
      </c>
      <c r="E15" s="32">
        <v>300000</v>
      </c>
      <c r="F15" s="32">
        <v>300000</v>
      </c>
      <c r="G15" s="53">
        <f t="shared" si="0"/>
        <v>0</v>
      </c>
    </row>
    <row r="16" spans="1:7" ht="28.5" customHeight="1" x14ac:dyDescent="0.15">
      <c r="A16" s="72"/>
      <c r="B16" s="58"/>
      <c r="C16" s="35" t="s">
        <v>45</v>
      </c>
      <c r="D16" s="35" t="s">
        <v>49</v>
      </c>
      <c r="E16" s="36">
        <v>90000</v>
      </c>
      <c r="F16" s="36">
        <v>30000</v>
      </c>
      <c r="G16" s="48">
        <f t="shared" si="0"/>
        <v>-60000</v>
      </c>
    </row>
    <row r="17" spans="1:7" ht="28.5" customHeight="1" x14ac:dyDescent="0.15">
      <c r="A17" s="72"/>
      <c r="B17" s="58"/>
      <c r="C17" s="12"/>
      <c r="D17" s="12"/>
      <c r="E17" s="20"/>
      <c r="F17" s="42"/>
      <c r="G17" s="51">
        <f t="shared" si="0"/>
        <v>0</v>
      </c>
    </row>
    <row r="18" spans="1:7" ht="28.5" customHeight="1" x14ac:dyDescent="0.15">
      <c r="A18" s="72"/>
      <c r="B18" s="59"/>
      <c r="C18" s="60" t="s">
        <v>11</v>
      </c>
      <c r="D18" s="61"/>
      <c r="E18" s="33">
        <f>SUM(E15:E17)</f>
        <v>390000</v>
      </c>
      <c r="F18" s="33">
        <f>SUM(F15:F17)</f>
        <v>330000</v>
      </c>
      <c r="G18" s="54">
        <f t="shared" si="0"/>
        <v>-60000</v>
      </c>
    </row>
    <row r="19" spans="1:7" ht="28.5" customHeight="1" x14ac:dyDescent="0.15">
      <c r="A19" s="72"/>
      <c r="B19" s="62" t="s">
        <v>41</v>
      </c>
      <c r="C19" s="34" t="s">
        <v>46</v>
      </c>
      <c r="D19" s="34" t="s">
        <v>48</v>
      </c>
      <c r="E19" s="32">
        <v>200000</v>
      </c>
      <c r="F19" s="32">
        <v>0</v>
      </c>
      <c r="G19" s="55">
        <f t="shared" si="0"/>
        <v>-200000</v>
      </c>
    </row>
    <row r="20" spans="1:7" ht="28.5" customHeight="1" x14ac:dyDescent="0.15">
      <c r="A20" s="72"/>
      <c r="B20" s="74"/>
      <c r="C20" s="35"/>
      <c r="D20" s="35"/>
      <c r="E20" s="36"/>
      <c r="F20" s="36"/>
      <c r="G20" s="50">
        <f t="shared" si="0"/>
        <v>0</v>
      </c>
    </row>
    <row r="21" spans="1:7" ht="28.5" customHeight="1" x14ac:dyDescent="0.15">
      <c r="A21" s="72"/>
      <c r="B21" s="74"/>
      <c r="C21" s="12"/>
      <c r="D21" s="12"/>
      <c r="E21" s="20"/>
      <c r="F21" s="42"/>
      <c r="G21" s="51">
        <f t="shared" si="0"/>
        <v>0</v>
      </c>
    </row>
    <row r="22" spans="1:7" ht="28.5" customHeight="1" x14ac:dyDescent="0.15">
      <c r="A22" s="72"/>
      <c r="B22" s="75"/>
      <c r="C22" s="60" t="s">
        <v>11</v>
      </c>
      <c r="D22" s="61"/>
      <c r="E22" s="33">
        <f>SUM(E19:E21)</f>
        <v>200000</v>
      </c>
      <c r="F22" s="33">
        <f>SUM(F19:F21)</f>
        <v>0</v>
      </c>
      <c r="G22" s="54">
        <f t="shared" si="0"/>
        <v>-200000</v>
      </c>
    </row>
    <row r="23" spans="1:7" ht="28.5" customHeight="1" x14ac:dyDescent="0.15">
      <c r="A23" s="72"/>
      <c r="B23" s="57"/>
      <c r="C23" s="22"/>
      <c r="D23" s="22"/>
      <c r="E23" s="17"/>
      <c r="F23" s="32"/>
      <c r="G23" s="53">
        <f t="shared" si="0"/>
        <v>0</v>
      </c>
    </row>
    <row r="24" spans="1:7" ht="28.5" customHeight="1" x14ac:dyDescent="0.15">
      <c r="A24" s="72"/>
      <c r="B24" s="58"/>
      <c r="C24" s="23"/>
      <c r="D24" s="23"/>
      <c r="E24" s="19"/>
      <c r="F24" s="36"/>
      <c r="G24" s="50">
        <f t="shared" si="0"/>
        <v>0</v>
      </c>
    </row>
    <row r="25" spans="1:7" ht="28.5" customHeight="1" x14ac:dyDescent="0.15">
      <c r="A25" s="72"/>
      <c r="B25" s="58"/>
      <c r="C25" s="12"/>
      <c r="D25" s="12"/>
      <c r="E25" s="20"/>
      <c r="F25" s="42"/>
      <c r="G25" s="51">
        <f t="shared" si="0"/>
        <v>0</v>
      </c>
    </row>
    <row r="26" spans="1:7" ht="28.5" customHeight="1" x14ac:dyDescent="0.15">
      <c r="A26" s="72"/>
      <c r="B26" s="59"/>
      <c r="C26" s="60" t="s">
        <v>11</v>
      </c>
      <c r="D26" s="61"/>
      <c r="E26" s="21">
        <f>SUM(E23:E25)</f>
        <v>0</v>
      </c>
      <c r="F26" s="33">
        <f>SUM(F23:F25)</f>
        <v>0</v>
      </c>
      <c r="G26" s="52">
        <f t="shared" si="0"/>
        <v>0</v>
      </c>
    </row>
    <row r="27" spans="1:7" ht="28.5" customHeight="1" x14ac:dyDescent="0.15">
      <c r="A27" s="72"/>
      <c r="B27" s="57"/>
      <c r="C27" s="22"/>
      <c r="D27" s="22"/>
      <c r="E27" s="17"/>
      <c r="F27" s="32"/>
      <c r="G27" s="53">
        <f t="shared" si="0"/>
        <v>0</v>
      </c>
    </row>
    <row r="28" spans="1:7" ht="28.5" customHeight="1" x14ac:dyDescent="0.15">
      <c r="A28" s="72"/>
      <c r="B28" s="58"/>
      <c r="C28" s="23"/>
      <c r="D28" s="23"/>
      <c r="E28" s="19"/>
      <c r="F28" s="36"/>
      <c r="G28" s="50">
        <f t="shared" si="0"/>
        <v>0</v>
      </c>
    </row>
    <row r="29" spans="1:7" ht="28.5" customHeight="1" x14ac:dyDescent="0.15">
      <c r="A29" s="72"/>
      <c r="B29" s="58"/>
      <c r="C29" s="12"/>
      <c r="D29" s="12"/>
      <c r="E29" s="20"/>
      <c r="F29" s="42"/>
      <c r="G29" s="51">
        <f t="shared" si="0"/>
        <v>0</v>
      </c>
    </row>
    <row r="30" spans="1:7" ht="28.5" customHeight="1" x14ac:dyDescent="0.15">
      <c r="A30" s="72"/>
      <c r="B30" s="59"/>
      <c r="C30" s="60" t="s">
        <v>11</v>
      </c>
      <c r="D30" s="61"/>
      <c r="E30" s="21">
        <f>SUM(E27:E29)</f>
        <v>0</v>
      </c>
      <c r="F30" s="33">
        <f>SUM(F27:F29)</f>
        <v>0</v>
      </c>
      <c r="G30" s="52">
        <f t="shared" si="0"/>
        <v>0</v>
      </c>
    </row>
    <row r="31" spans="1:7" ht="28.5" customHeight="1" x14ac:dyDescent="0.15">
      <c r="A31" s="72"/>
      <c r="B31" s="81" t="s">
        <v>26</v>
      </c>
      <c r="C31" s="82"/>
      <c r="D31" s="83"/>
      <c r="E31" s="33">
        <f>E14+E18+E22+E26+E30</f>
        <v>1090000</v>
      </c>
      <c r="F31" s="33">
        <f>F14+F18+F22+F26+F30</f>
        <v>830000</v>
      </c>
      <c r="G31" s="54">
        <f t="shared" si="0"/>
        <v>-260000</v>
      </c>
    </row>
    <row r="32" spans="1:7" ht="28.5" customHeight="1" x14ac:dyDescent="0.15">
      <c r="A32" s="72"/>
      <c r="B32" s="78" t="s">
        <v>24</v>
      </c>
      <c r="C32" s="16"/>
      <c r="D32" s="16"/>
      <c r="E32" s="17"/>
      <c r="F32" s="32"/>
      <c r="G32" s="53">
        <f>F32-E32</f>
        <v>0</v>
      </c>
    </row>
    <row r="33" spans="1:7" ht="28.5" customHeight="1" x14ac:dyDescent="0.15">
      <c r="A33" s="72"/>
      <c r="B33" s="79"/>
      <c r="C33" s="10"/>
      <c r="D33" s="10"/>
      <c r="E33" s="19"/>
      <c r="F33" s="36"/>
      <c r="G33" s="50">
        <f>F33-E33</f>
        <v>0</v>
      </c>
    </row>
    <row r="34" spans="1:7" ht="28.5" customHeight="1" x14ac:dyDescent="0.15">
      <c r="A34" s="72"/>
      <c r="B34" s="79"/>
      <c r="C34" s="12"/>
      <c r="D34" s="12"/>
      <c r="E34" s="20"/>
      <c r="F34" s="42"/>
      <c r="G34" s="51">
        <f>F34-E34</f>
        <v>0</v>
      </c>
    </row>
    <row r="35" spans="1:7" ht="28.5" customHeight="1" x14ac:dyDescent="0.15">
      <c r="A35" s="72"/>
      <c r="B35" s="80"/>
      <c r="C35" s="60" t="s">
        <v>25</v>
      </c>
      <c r="D35" s="61"/>
      <c r="E35" s="21">
        <f>SUM(E32:E34)</f>
        <v>0</v>
      </c>
      <c r="F35" s="33">
        <f>SUM(F32:F34)</f>
        <v>0</v>
      </c>
      <c r="G35" s="52">
        <f>F35-E35</f>
        <v>0</v>
      </c>
    </row>
    <row r="36" spans="1:7" ht="28.5" customHeight="1" x14ac:dyDescent="0.15">
      <c r="A36" s="72"/>
      <c r="B36" s="78" t="s">
        <v>32</v>
      </c>
      <c r="C36" s="16"/>
      <c r="D36" s="16"/>
      <c r="E36" s="17"/>
      <c r="F36" s="32"/>
      <c r="G36" s="53">
        <f t="shared" si="0"/>
        <v>0</v>
      </c>
    </row>
    <row r="37" spans="1:7" ht="28.5" customHeight="1" x14ac:dyDescent="0.15">
      <c r="A37" s="72"/>
      <c r="B37" s="79"/>
      <c r="C37" s="10"/>
      <c r="D37" s="10"/>
      <c r="E37" s="19"/>
      <c r="F37" s="36"/>
      <c r="G37" s="50">
        <f t="shared" si="0"/>
        <v>0</v>
      </c>
    </row>
    <row r="38" spans="1:7" ht="28.5" customHeight="1" x14ac:dyDescent="0.15">
      <c r="A38" s="72"/>
      <c r="B38" s="79"/>
      <c r="C38" s="12"/>
      <c r="D38" s="12"/>
      <c r="E38" s="20"/>
      <c r="F38" s="42"/>
      <c r="G38" s="51">
        <f t="shared" si="0"/>
        <v>0</v>
      </c>
    </row>
    <row r="39" spans="1:7" ht="28.5" customHeight="1" x14ac:dyDescent="0.15">
      <c r="A39" s="72"/>
      <c r="B39" s="80"/>
      <c r="C39" s="60" t="s">
        <v>27</v>
      </c>
      <c r="D39" s="61"/>
      <c r="E39" s="21">
        <f>SUM(E36:E38)</f>
        <v>0</v>
      </c>
      <c r="F39" s="33">
        <f>SUM(F36:F38)</f>
        <v>0</v>
      </c>
      <c r="G39" s="52">
        <f>F39-E39</f>
        <v>0</v>
      </c>
    </row>
    <row r="40" spans="1:7" ht="28.5" customHeight="1" thickBot="1" x14ac:dyDescent="0.2">
      <c r="A40" s="73"/>
      <c r="B40" s="76" t="s">
        <v>35</v>
      </c>
      <c r="C40" s="76"/>
      <c r="D40" s="77"/>
      <c r="E40" s="41">
        <f>SUM(E31,E35,E39)</f>
        <v>1090000</v>
      </c>
      <c r="F40" s="41">
        <f>SUM(F31,F35,F39)</f>
        <v>830000</v>
      </c>
      <c r="G40" s="56">
        <f>F40-E40</f>
        <v>-260000</v>
      </c>
    </row>
    <row r="41" spans="1:7" ht="7.5" customHeight="1" x14ac:dyDescent="0.15"/>
    <row r="42" spans="1:7" x14ac:dyDescent="0.15">
      <c r="A42" s="3" t="s">
        <v>20</v>
      </c>
      <c r="B42" s="24" t="s">
        <v>28</v>
      </c>
    </row>
    <row r="43" spans="1:7" x14ac:dyDescent="0.15">
      <c r="A43" s="3" t="s">
        <v>21</v>
      </c>
      <c r="B43" s="25" t="s">
        <v>29</v>
      </c>
    </row>
    <row r="44" spans="1:7" x14ac:dyDescent="0.15">
      <c r="A44" s="28" t="s">
        <v>22</v>
      </c>
      <c r="B44" s="24" t="s">
        <v>30</v>
      </c>
      <c r="C44" s="24"/>
      <c r="D44" s="24"/>
      <c r="E44" s="24"/>
    </row>
    <row r="45" spans="1:7" x14ac:dyDescent="0.15">
      <c r="A45" s="27"/>
      <c r="B45" s="2" t="s">
        <v>31</v>
      </c>
      <c r="C45" s="24"/>
      <c r="D45" s="24"/>
      <c r="E45" s="24"/>
    </row>
    <row r="46" spans="1:7" x14ac:dyDescent="0.15">
      <c r="B46" s="2" t="s">
        <v>23</v>
      </c>
    </row>
  </sheetData>
  <mergeCells count="20">
    <mergeCell ref="C39:D39"/>
    <mergeCell ref="F2:G2"/>
    <mergeCell ref="B27:B30"/>
    <mergeCell ref="A4:A9"/>
    <mergeCell ref="B9:D9"/>
    <mergeCell ref="A10:A40"/>
    <mergeCell ref="B19:B22"/>
    <mergeCell ref="C22:D22"/>
    <mergeCell ref="B40:D40"/>
    <mergeCell ref="B36:B39"/>
    <mergeCell ref="B32:B35"/>
    <mergeCell ref="C35:D35"/>
    <mergeCell ref="C14:D14"/>
    <mergeCell ref="B11:B14"/>
    <mergeCell ref="B31:D31"/>
    <mergeCell ref="B23:B26"/>
    <mergeCell ref="C26:D26"/>
    <mergeCell ref="C30:D30"/>
    <mergeCell ref="B15:B18"/>
    <mergeCell ref="C18:D18"/>
  </mergeCells>
  <phoneticPr fontId="2"/>
  <pageMargins left="0.8" right="0.35" top="0.45" bottom="0.3" header="0.42" footer="0.19"/>
  <pageSetup paperSize="9" scale="4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収支決算書</vt:lpstr>
      <vt:lpstr>収支決算書!Print_Area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小越　千夏</dc:creator>
  <cp:lastModifiedBy>長岡市役所</cp:lastModifiedBy>
  <cp:lastPrinted>2026-07-06T02:07:22Z</cp:lastPrinted>
  <dcterms:created xsi:type="dcterms:W3CDTF">2026-07-06T00:19:51Z</dcterms:created>
  <dcterms:modified xsi:type="dcterms:W3CDTF">2026-09-04T01:49:00Z</dcterms:modified>
</cp:coreProperties>
</file>